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fees" sheetId="1" r:id="rId1"/>
    <sheet name="director compensation" sheetId="2" r:id="rId2"/>
    <sheet name="No Title" sheetId="3" r:id="rId3"/>
    <sheet name="independent registered pub" sheetId="4" r:id="rId4"/>
    <sheet name="elements of our 2023 execu" sheetId="5" r:id="rId5"/>
    <sheet name="bonus calculation target b" sheetId="6" r:id="rId6"/>
    <sheet name="bonus calculation target b-1" sheetId="7" r:id="rId7"/>
    <sheet name="bonus calculation target b-2" sheetId="8" r:id="rId8"/>
    <sheet name="bonus calculation target b-3" sheetId="9" r:id="rId9"/>
    <sheet name="summary compensation" sheetId="10" r:id="rId10"/>
    <sheet name="No Title-1" sheetId="11" r:id="rId11"/>
    <sheet name="No Title-2" sheetId="12" r:id="rId12"/>
    <sheet name="No Title-3" sheetId="13" r:id="rId13"/>
    <sheet name="grants of planbased awards" sheetId="14" r:id="rId14"/>
    <sheet name="outstanding equity awards" sheetId="15" r:id="rId15"/>
    <sheet name="outstanding equity awards -1" sheetId="16" r:id="rId16"/>
    <sheet name="option exercises and stock" sheetId="17" r:id="rId17"/>
    <sheet name="nonqualified deferred comp" sheetId="18" r:id="rId18"/>
    <sheet name="potential payments upon te" sheetId="19" r:id="rId19"/>
    <sheet name="disclosures concerning pay" sheetId="20" r:id="rId20"/>
    <sheet name="disclosures concerning pay-1" sheetId="21" r:id="rId21"/>
    <sheet name="disclosures concerning pay-2" sheetId="22" r:id="rId22"/>
    <sheet name="disclosures concerning pay-3" sheetId="23" r:id="rId23"/>
    <sheet name="disclosures concerning pay-4" sheetId="24" r:id="rId24"/>
    <sheet name="share usage" sheetId="25" r:id="rId25"/>
    <sheet name="share usage-1" sheetId="26" r:id="rId26"/>
    <sheet name="share usage-2" sheetId="27" r:id="rId27"/>
    <sheet name="share usage-3" sheetId="28" r:id="rId28"/>
    <sheet name="share usage-4" sheetId="29" r:id="rId29"/>
    <sheet name="share usage-5" sheetId="30" r:id="rId30"/>
    <sheet name="share usage-6" sheetId="31" r:id="rId31"/>
    <sheet name="share usage-7" sheetId="32" r:id="rId32"/>
  </sheets>
  <definedNames/>
  <calcPr fullCalcOnLoad="1"/>
</workbook>
</file>

<file path=xl/sharedStrings.xml><?xml version="1.0" encoding="utf-8"?>
<sst xmlns="http://schemas.openxmlformats.org/spreadsheetml/2006/main" count="1277" uniqueCount="436">
  <si>
    <t>Audit Fees</t>
  </si>
  <si>
    <t>Fee Category (fees in thousands)</t>
  </si>
  <si>
    <t>2023</t>
  </si>
  <si>
    <t>2022</t>
  </si>
  <si>
    <t>Audit-Related Fees</t>
  </si>
  <si>
    <t>—</t>
  </si>
  <si>
    <t>Tax Fees</t>
  </si>
  <si>
    <t>All Other Fees</t>
  </si>
  <si>
    <t>TOTAL</t>
  </si>
  <si>
    <t>Director Compensation</t>
  </si>
  <si>
    <t>Name (1)</t>
  </si>
  <si>
    <t>Fees Earned or 
 Paid in Cash 
 ($)</t>
  </si>
  <si>
    <t>Stock 
 Awards 
 ($)</t>
  </si>
  <si>
    <t>Option 
 Awards 
 ($)</t>
  </si>
  <si>
    <t>Total 
 ($)</t>
  </si>
  <si>
    <t>Mitchell P. Rales*</t>
  </si>
  <si>
    <t>–</t>
  </si>
  <si>
    <t>Barbara Bodem</t>
  </si>
  <si>
    <t>Liam J. Kelly</t>
  </si>
  <si>
    <t>Angela Lalor</t>
  </si>
  <si>
    <t>Philip Okala</t>
  </si>
  <si>
    <t>Christine Ortiz</t>
  </si>
  <si>
    <t>A. Clayton Perfall</t>
  </si>
  <si>
    <t>Rajiv Vinnakota</t>
  </si>
  <si>
    <t>Sharon Wienbar</t>
  </si>
  <si>
    <t>Name</t>
  </si>
  <si>
    <t>Restricted 
 Stock Units</t>
  </si>
  <si>
    <t>Stock 
 Options</t>
  </si>
  <si>
    <t>Independent Registered Public Accounting Firm Fees and Services</t>
  </si>
  <si>
    <t>Elements of Our 2023 Executive Compensation Program</t>
  </si>
  <si>
    <t>Named Executive Officer</t>
  </si>
  <si>
    <t>2022 
 Annual 
 Base Salary</t>
  </si>
  <si>
    <t>2023 
 Annual 
 Base Salary</t>
  </si>
  <si>
    <t>Percentage 
 Increase</t>
  </si>
  <si>
    <t>Mr. Trerotola</t>
  </si>
  <si>
    <t>Mr. Berry (1)</t>
  </si>
  <si>
    <t>28%</t>
  </si>
  <si>
    <t>Mr. Shirley</t>
  </si>
  <si>
    <t>Mr. Pryor</t>
  </si>
  <si>
    <t>Ms. Lang</t>
  </si>
  <si>
    <t>Bonus Calculation  Target Bonus</t>
  </si>
  <si>
    <t>Measure</t>
  </si>
  <si>
    <t>Weighting</t>
  </si>
  <si>
    <t>Threshold</t>
  </si>
  <si>
    <t>Target</t>
  </si>
  <si>
    <t>Maximum</t>
  </si>
  <si>
    <t>Achieved</t>
  </si>
  <si>
    <t>CPF 
 Based on 
 Weighting</t>
  </si>
  <si>
    <t>Net Sales (as adjusted)</t>
  </si>
  <si>
    <t>40%</t>
  </si>
  <si>
    <t>$1.588 billion</t>
  </si>
  <si>
    <t>$1.654 billion</t>
  </si>
  <si>
    <t>$1.786 billion</t>
  </si>
  <si>
    <t>$1.693 billion</t>
  </si>
  <si>
    <t>123%</t>
  </si>
  <si>
    <t>Adjusted EBITDA</t>
  </si>
  <si>
    <t>60%</t>
  </si>
  <si>
    <t>$228 million</t>
  </si>
  <si>
    <t>$260 million</t>
  </si>
  <si>
    <t>$325 million</t>
  </si>
  <si>
    <t>$269 million</t>
  </si>
  <si>
    <t>121%</t>
  </si>
  <si>
    <t>Weighted aggregate CPF for 2023</t>
  </si>
  <si>
    <t>122%</t>
  </si>
  <si>
    <t>NEO</t>
  </si>
  <si>
    <t>Base Salary   ($)</t>
  </si>
  <si>
    <t>Target Bonus 
 Percentage</t>
  </si>
  <si>
    <t>Target 
 Bonus   ($)</t>
  </si>
  <si>
    <t>CPF</t>
  </si>
  <si>
    <t>Bonus 
 before IPF 
 application   ($)</t>
  </si>
  <si>
    <t>Individual 
 Performance 
 Factor (IPF) (1)</t>
  </si>
  <si>
    <t>Executive 
 Bonus 
 Payment   ($)</t>
  </si>
  <si>
    <t>X</t>
  </si>
  <si>
    <t>125%</t>
  </si>
  <si>
    <t>110%</t>
  </si>
  <si>
    <t>Mr. Berry</t>
  </si>
  <si>
    <t>75%</t>
  </si>
  <si>
    <t>100%</t>
  </si>
  <si>
    <t>105%</t>
  </si>
  <si>
    <t>80%</t>
  </si>
  <si>
    <t>70%</t>
  </si>
  <si>
    <t>Annual Grant Recipient</t>
  </si>
  <si>
    <t>Total Aggregate 
 Value of Grant 
 ($) (1)</t>
  </si>
  <si>
    <t>Below Threshold</t>
  </si>
  <si>
    <t>3-Year TSR Percentile Rank*
&lt;30 th</t>
  </si>
  <si>
    <t>Resulting Shares Earned (% of target)
0%</t>
  </si>
  <si>
    <t>30 th</t>
  </si>
  <si>
    <t>50%</t>
  </si>
  <si>
    <t>55 th</t>
  </si>
  <si>
    <t>&gt;80 th</t>
  </si>
  <si>
    <t>200%</t>
  </si>
  <si>
    <t>Enovis negative absolute TSR results in max payout at target</t>
  </si>
  <si>
    <t>Summary Compensation</t>
  </si>
  <si>
    <t>Name and Principal Position</t>
  </si>
  <si>
    <t>Year</t>
  </si>
  <si>
    <t>Salary 
 ($)</t>
  </si>
  <si>
    <t>Bonus 
 ($) (1)</t>
  </si>
  <si>
    <t>Stock 
 Awards 
 ($) (2)</t>
  </si>
  <si>
    <t>Option 
 Awards 
 ($) (3)</t>
  </si>
  <si>
    <t>Non-Equity 
 Incentive Plan 
 Compensation 
 ($) (4)</t>
  </si>
  <si>
    <t>Change in 
 Pension 
 Value and 
 Nonqualified 
 Deferred 
 Compensation 
 Earnings</t>
  </si>
  <si>
    <t>All Other 
 Compen- 
 sation 
 ($) (5)</t>
  </si>
  <si>
    <t>Matthew Trerotola</t>
  </si>
  <si>
    <t>Chief Executive Officer</t>
  </si>
  <si>
    <t>Philip “Ben” Berry (6)</t>
  </si>
  <si>
    <t>Chief Financial Officer</t>
  </si>
  <si>
    <t>Brady Shirley</t>
  </si>
  <si>
    <t>President and Chief Operating Officer</t>
  </si>
  <si>
    <t>Daniel Pryor</t>
  </si>
  <si>
    <t>Executive Vice President, Strategy    and Business Development</t>
  </si>
  <si>
    <t>Patricia Lang (6)</t>
  </si>
  <si>
    <t>Senior Vice President and    Chief Human Resources Officer</t>
  </si>
  <si>
    <t>Incremental 
 Value</t>
  </si>
  <si>
    <t>Matthew L. Trerotola</t>
  </si>
  <si>
    <t>2020 PRSU award</t>
  </si>
  <si>
    <t>2021 PRSU award</t>
  </si>
  <si>
    <t>2022 PRSU award</t>
  </si>
  <si>
    <t>Patricia Lang</t>
  </si>
  <si>
    <t>Company 
 401(k)/Deferred 
 Compensation 
 Plan 
 Match and 
 Contribution 
 ($) (a)</t>
  </si>
  <si>
    <t>Auto 
 Allowance 
 ($) (b)</t>
  </si>
  <si>
    <t>Financial 
 Services 
 ($) (c)</t>
  </si>
  <si>
    <t>Aircraft 
 Usage 
 ($) (d)</t>
  </si>
  <si>
    <t>Supplemental 
 Long-Term 
 Disability 
 Premiums 
 ($) (e)</t>
  </si>
  <si>
    <t>Group 
 Term Life 
 Insurance 
 ($) (f)</t>
  </si>
  <si>
    <t>Executive 
 Physical 
 ($) (g)</t>
  </si>
  <si>
    <t>Grants of Plan-Based Awards for 2023</t>
  </si>
  <si>
    <t>Estimated 
 Possible Payouts Under 
 Non-Equity  Incentive 
 Plan Awards (1)</t>
  </si>
  <si>
    <t>Estimated 
 Future Payouts 
 Under Equity Incentive 
 Plan Awards (2)</t>
  </si>
  <si>
    <t>All Other 
 Stock 
 Awards: 
 Number of 
 shares of 
 stock   or units 
 (#) (3)</t>
  </si>
  <si>
    <t>All Other 
 Option 
 Awards: 
 Number of 
 Securities 
 Underlying   Options 
 (#) (4)</t>
  </si>
  <si>
    <t>Exercise 
 or Base 
 Price of 
 Option   Awards 
 ($/Sh)</t>
  </si>
  <si>
    <t>Grant 
 Date 
 Fair Value 
 of Stock 
 and   Option 
 Awards ($) (5)</t>
  </si>
  <si>
    <t>Award Type</t>
  </si>
  <si>
    <t>Grant Date</t>
  </si>
  <si>
    <t>Threshold   ($)</t>
  </si>
  <si>
    <t>Target   ($)</t>
  </si>
  <si>
    <t>Maximum   ($)</t>
  </si>
  <si>
    <t>Threshold   (#)</t>
  </si>
  <si>
    <t>Target   (#)</t>
  </si>
  <si>
    <t>Maximum   (#)</t>
  </si>
  <si>
    <t>Annual Incentive Plan</t>
  </si>
  <si>
    <t>PRSUs</t>
  </si>
  <si>
    <t>2/28/2023</t>
  </si>
  <si>
    <t>RSUs</t>
  </si>
  <si>
    <t>Stock Options</t>
  </si>
  <si>
    <t>Philip “Ben” Berry</t>
  </si>
  <si>
    <t>Annual Incentive Plan</t>
  </si>
  <si>
    <t>Outstanding Equity Awards at 2023 Fiscal Year-End</t>
  </si>
  <si>
    <t>Option Awards</t>
  </si>
  <si>
    <t>Stock Awards</t>
  </si>
  <si>
    <t>Number of 
 Securities 
 Underlying 
 Unexercised 
 Options 
 (#) 
 Exercisable</t>
  </si>
  <si>
    <t>Number of 
 Securities 
 Underlying 
 Unexercised 
 Options 
 (#) 
 Unexercisable</t>
  </si>
  <si>
    <t>Option 
 Exercise 
 Price 
 ($)</t>
  </si>
  <si>
    <t>Option 
 Expiration 
 Date (1)</t>
  </si>
  <si>
    <t>Number 
 of Shares 
 or Units of 
 Stock That 
 Have Not 
 Vested 
 (#) (2)</t>
  </si>
  <si>
    <t>Market Value 
 of Shares or 
 Units of Stock 
 That Have Not 
 Vested 
 ($) (3)</t>
  </si>
  <si>
    <t>Equity 
 Incentive 
 Plan Awards: 
 Number of 
 Unearned 
 Shares, Units 
 or Other 
 Rights That 
 Have Not 
 Vested 
 (#) (4)</t>
  </si>
  <si>
    <t>Equity 
 Incentive 
 Plan Awards: 
 Market or 
 Payout Value 
 of Unearned 
 Shares, Units 
 or Other 
 Rights That 
 Have Not 
 Vested 
 ($) (5)</t>
  </si>
  <si>
    <t>Matthew L. Trerotola</t>
  </si>
  <si>
    <t>2/24/2026</t>
  </si>
  <si>
    <t>2/23/2027</t>
  </si>
  <si>
    <t>2/21/2028</t>
  </si>
  <si>
    <t>2/16/2029</t>
  </si>
  <si>
    <t>2/27/2030</t>
  </si>
  <si>
    <t>3/16/2027</t>
  </si>
  <si>
    <t>Daniel A. Pryor</t>
  </si>
  <si>
    <t>2/12/2024</t>
  </si>
  <si>
    <t>3/7/2025</t>
  </si>
  <si>
    <t>Option Grant Date</t>
  </si>
  <si>
    <t>Option Expiration Date</t>
  </si>
  <si>
    <t>Option Full Vesting Date (options vest over 
 three-year period except as noted above)</t>
  </si>
  <si>
    <t>2/13/2017</t>
  </si>
  <si>
    <t>2/13/2020</t>
  </si>
  <si>
    <t>3/8/2018</t>
  </si>
  <si>
    <t>3/8/2021</t>
  </si>
  <si>
    <t>2/25/2019</t>
  </si>
  <si>
    <t>2/25/2022</t>
  </si>
  <si>
    <t>2/24/2020</t>
  </si>
  <si>
    <t>2/24/2023</t>
  </si>
  <si>
    <t>3/17/2020</t>
  </si>
  <si>
    <t>3/17/2023</t>
  </si>
  <si>
    <t>2/22/2021</t>
  </si>
  <si>
    <t>2/22/2024</t>
  </si>
  <si>
    <t>2/17/2022</t>
  </si>
  <si>
    <t>2/17/2025</t>
  </si>
  <si>
    <t>2/28/2026</t>
  </si>
  <si>
    <t>Option Exercises and Stock Vested During Fiscal 2023</t>
  </si>
  <si>
    <t>Number of Shares 
 Acquired on Exercise 
 (#)</t>
  </si>
  <si>
    <t>Value Realized 
 on Exercise 
 ($)</t>
  </si>
  <si>
    <t>Number of Shares 
 Acquired on Vesting   (#)</t>
  </si>
  <si>
    <t>Value Realized 
 on Vesting 
 ($)</t>
  </si>
  <si>
    <t>Nonqualified Deferred Compensation</t>
  </si>
  <si>
    <t>Executive 
 Contributions 
 in Last FY 
 ($) (1)</t>
  </si>
  <si>
    <t>Registrant 
 Contributions 
 in Last FY 
 ($) (2)</t>
  </si>
  <si>
    <t>Aggregate 
 Earnings 
 in Last FY 
 ($) (3)</t>
  </si>
  <si>
    <t>Aggregate 
 Withdrawals/ 
 Distributions 
 ($)</t>
  </si>
  <si>
    <t>Aggregate 
 Balance at 
 Last FYE 
 ($)</t>
  </si>
  <si>
    <t>Potential Payments Upon Termination or Change of Control</t>
  </si>
  <si>
    <t>Executive</t>
  </si>
  <si>
    <t>Matthew L. 
 Trerotola   ($)</t>
  </si>
  <si>
    <t>Philip “Ben” 
 Berry   ($)</t>
  </si>
  <si>
    <t>Brady 
 Shirley   ($)</t>
  </si>
  <si>
    <t>Daniel A. 
 Pryor   ($)</t>
  </si>
  <si>
    <t>Patricia A. 
 Lang   ($)</t>
  </si>
  <si>
    <t>Employment Agreement/Severance Plan Benefits:</t>
  </si>
  <si>
    <t>Termination without “cause” or for “good reason”    (for all NEOs other than Mr. Shirley)    or “constructive termination” (for Mr. Shirley)</t>
  </si>
  <si>
    <t>Payment Over 24 Months/18 Months/Lump Sum Payment (1)</t>
  </si>
  <si>
    <t>Pro Rata Incentive Compensation (2)</t>
  </si>
  <si>
    <t>Termination in connection with a “change of control”</t>
  </si>
  <si>
    <t>Lump Sum Payment</t>
  </si>
  <si>
    <t>Accelerated Stock Options (3)</t>
  </si>
  <si>
    <t>Accelerated PRSUs (4)</t>
  </si>
  <si>
    <t>Accelerated RSUs (4)</t>
  </si>
  <si>
    <t>NQDC Plans/Pension (5)</t>
  </si>
  <si>
    <t>Disclosures Concerning Pay-Versus-Performance</t>
  </si>
  <si>
    <t>(a)</t>
  </si>
  <si>
    <t>(b)</t>
  </si>
  <si>
    <t>(c)</t>
  </si>
  <si>
    <t>(d)</t>
  </si>
  <si>
    <t>(e)</t>
  </si>
  <si>
    <t>(f)</t>
  </si>
  <si>
    <t>(g)</t>
  </si>
  <si>
    <t>(h)</t>
  </si>
  <si>
    <t>Summary 
  Compensation 
  Table Total for 
  PEO (1)</t>
  </si>
  <si>
    <t>Compensation 
  Actually Paid 
  to PEO (1)</t>
  </si>
  <si>
    <t>Average 
  Summary 
  Compensation 
  Table Total for 
   Non-PEO 
  NEOs (2)</t>
  </si>
  <si>
    <t>Average 
  Compensation 
  Actually Paid 
  to  Non-PEO 
  NEOs (2)</t>
  </si>
  <si>
    <t>Value of Initial Fixed $100 
  Investment Based On:</t>
  </si>
  <si>
    <t>Net Sales 
 (as adjusted) 
 (thousands) (5)</t>
  </si>
  <si>
    <t>Total 
  Shareholder 
  Return (3)</t>
  </si>
  <si>
    <t>Peer Group 
  Total 
  Shareholder 
  Return (4)</t>
  </si>
  <si>
    <t>GAAP Net Income 
  (in thousands)</t>
  </si>
  <si>
    <t>2021</t>
  </si>
  <si>
    <t>2020</t>
  </si>
  <si>
    <t>Summary Compensation Table (“SCT”) Total</t>
  </si>
  <si>
    <t>Less:</t>
  </si>
  <si>
    <t>SCT – Stock Awards</t>
  </si>
  <si>
    <t>SCT – Option Awards</t>
  </si>
  <si>
    <t>Plus:</t>
  </si>
  <si>
    <t>Fair value of awards granted during covered year that remain outstanding and unvested as of the last day of the covered year</t>
  </si>
  <si>
    <t>Change in fair value as of the last day of the covered year of outstanding and unvested awards granted in prior years</t>
  </si>
  <si>
    <t>Change in fair value as of the vesting date of awards granted in prior years that vested during the covered year</t>
  </si>
  <si>
    <t>Compensation Actually Paid</t>
  </si>
  <si>
    <t>Total 
  Shareholder 
  Return</t>
  </si>
  <si>
    <t>New Peer 
  Group 
  Total 
  Shareholder 
  Return</t>
  </si>
  <si>
    <t>Prior Peer 
  Group 
  Total 
  Shareholder 
  Return</t>
  </si>
  <si>
    <t>Plan Category</t>
  </si>
  <si>
    <t>Number of securities 
 to be issued 
 upon exercise of 
 outstanding options, 
 warrants, and rights 
 (a)</t>
  </si>
  <si>
    <t>Weighted-average 
 exercise price 
 of outstanding 
 options, warrants, 
 and rights (b) (1)</t>
  </si>
  <si>
    <t>Number of securities 
 remaining available for 
 future issuance under 
 equity compensation 
 plans (excluding 
 securities reflected in 
 column (a))(c)</t>
  </si>
  <si>
    <t>Equity compensation plans approved by    Company stockholders</t>
  </si>
  <si>
    <t>Stock options</t>
  </si>
  <si>
    <t>Restricted stock units</t>
  </si>
  <si>
    <t>Performance-based restricted stock units</t>
  </si>
  <si>
    <t>Equity compensation plans not approved by    Company stockholders</t>
  </si>
  <si>
    <t>Share Usage</t>
  </si>
  <si>
    <t>Stock options / SARs outstanding</t>
  </si>
  <si>
    <t>Weighted average exercise price</t>
  </si>
  <si>
    <t>Weighted average remaining contractual life</t>
  </si>
  <si>
    <t>3.23 years</t>
  </si>
  <si>
    <t>Restricted stock units outstanding (unvested)</t>
  </si>
  <si>
    <t>Performance-based restricted stock units outstanding (unvested)</t>
  </si>
  <si>
    <t>Shares remaining for grant under the 2020 Plan</t>
  </si>
  <si>
    <t>Shares of Common Stock Outstanding as of the Record Date</t>
  </si>
  <si>
    <t>Weighted average number of shares of common stock outstanding</t>
  </si>
  <si>
    <t>Number of options granted</t>
  </si>
  <si>
    <t>Number of restricted stock units granted</t>
  </si>
  <si>
    <t>Number of performance-based restricted stock units granted</t>
  </si>
  <si>
    <t>Number of performance-based restricted stock units earned and vested</t>
  </si>
  <si>
    <t>Annual burn rate</t>
  </si>
  <si>
    <t>1.41%</t>
  </si>
  <si>
    <t>1.03%</t>
  </si>
  <si>
    <t>1.48%</t>
  </si>
  <si>
    <t>Three-year average burn rate</t>
  </si>
  <si>
    <t>1.31%</t>
  </si>
  <si>
    <t>Outstanding full-value awards assuming that the outstanding awards achieve maximum performance under the 2020 Plan and prior plans</t>
  </si>
  <si>
    <t>1,372,991 shares or 2.5% of our outstanding shares</t>
  </si>
  <si>
    <t>Number of shares subject to outstanding stock options under the 2020 Plan and prior plans</t>
  </si>
  <si>
    <t>1,387,937 shares or 2.53% of our 
 outstanding shares</t>
  </si>
  <si>
    <t>Total shares subject to outstanding awards under the 2020 Plan and prior plans</t>
  </si>
  <si>
    <t>2,760,928 shares or 5.03% of our 
 outstanding shares</t>
  </si>
  <si>
    <t>Current overhang percentage based on total number of shares subject to outstanding awards under the 2020 Plan and prior plans</t>
  </si>
  <si>
    <t>5.8%</t>
  </si>
  <si>
    <t>New shares being authorized under the Amendment</t>
  </si>
  <si>
    <t>Potential dilution (of 2,100,000 additional shares) as a percentage of outstanding shares</t>
  </si>
  <si>
    <t>3.8%</t>
  </si>
  <si>
    <t>Total potential fully-diluted overhang under the 2020 Plan and prior plans</t>
  </si>
  <si>
    <t>9.6%</t>
  </si>
  <si>
    <t>Name and Position</t>
  </si>
  <si>
    <t>Estimated Possible Payouts Under   Equity Incentive Plan Awards 1</t>
  </si>
  <si>
    <t>All   Other   Stock   Awards:   Number   of Shares   of Stock   or Units 2   (#)</t>
  </si>
  <si>
    <t>All Other   Option   Awards:   Number   of   Securities   Underlying   Options   (#)</t>
  </si>
  <si>
    <t>Exercise   or   Base   Price of   Option   Awards   ($/SH)</t>
  </si>
  <si>
    <t>Max.   (#)</t>
  </si>
  <si>
    <t>Matthew L. Trerotola   Chief Executive Officer</t>
  </si>
  <si>
    <t>Philip “Ben” Berry   Chief Financial Officer</t>
  </si>
  <si>
    <t>Brady Shirley   President and Chief Operating Officer</t>
  </si>
  <si>
    <t>Daniel Pryor   Executive Vice President, Strategy and Business Development</t>
  </si>
  <si>
    <t>Patricia Lang   Senior Vice President and Chief Human Resources Officer</t>
  </si>
  <si>
    <t>All current executive officers as a group</t>
  </si>
  <si>
    <t>All current  non-employee  directors as a group</t>
  </si>
  <si>
    <t>All employees, excluding current executive officers, as a group</t>
  </si>
  <si>
    <t>Beneficial Owner</t>
  </si>
  <si>
    <t>Shares Beneficially Owned</t>
  </si>
  <si>
    <t>Percent of Class</t>
  </si>
  <si>
    <t>5% Holders</t>
  </si>
  <si>
    <t>T. Rowe Price Investment Management, Inc.</t>
  </si>
  <si>
    <t>12.0%</t>
  </si>
  <si>
    <t>BlackRock, Inc.</t>
  </si>
  <si>
    <t>9.7%</t>
  </si>
  <si>
    <t>The Vanguard Group</t>
  </si>
  <si>
    <t>8.9%</t>
  </si>
  <si>
    <t>Dimensional Fund Advisors LP</t>
  </si>
  <si>
    <t>Directors (5)</t>
  </si>
  <si>
    <t>Barbara W. Bodem</t>
  </si>
  <si>
    <t>*</t>
  </si>
  <si>
    <t>Angela S. Lalor</t>
  </si>
  <si>
    <t>Philip A. Okala</t>
  </si>
  <si>
    <t>Named Executive Officer and Director</t>
  </si>
  <si>
    <t>1.0%</t>
  </si>
  <si>
    <t>Named Executive Officers</t>
  </si>
  <si>
    <t>Patricia A. Lang</t>
  </si>
  <si>
    <t>(7)(8)</t>
  </si>
  <si>
    <t>All of our directors and executive officers as a group (16 persons)</t>
  </si>
  <si>
    <t>2.4%</t>
  </si>
  <si>
    <t>Page</t>
  </si>
  <si>
    <t>SECTION 1.  PURPOSE</t>
  </si>
  <si>
    <t>A-4</t>
  </si>
  <si>
    <t>SECTION 2.  DEFINITIONS</t>
  </si>
  <si>
    <t>SECTION 3.  ADMINISTRATION OF THE PLAN</t>
  </si>
  <si>
    <t>A-9</t>
  </si>
  <si>
    <t>3.1   Board</t>
  </si>
  <si>
    <t>3.2   Committee</t>
  </si>
  <si>
    <t>3.3   Committee Authority</t>
  </si>
  <si>
    <t>3.4   Deferral Arrangement</t>
  </si>
  <si>
    <t>A-10</t>
  </si>
  <si>
    <t>3.5   No Liability</t>
  </si>
  <si>
    <t>3.6   Share Issuance/Book-Entry</t>
  </si>
  <si>
    <t>SECTION 4.  STOCK SUBJECT TO THE PLAN</t>
  </si>
  <si>
    <t>A-11</t>
  </si>
  <si>
    <t>4.1   Number of Shares</t>
  </si>
  <si>
    <t>4.2   Incentive Stock Options</t>
  </si>
  <si>
    <t>4.3   Prior Plan</t>
  </si>
  <si>
    <t>4.4   Share Counting</t>
  </si>
  <si>
    <t>4.5   Source of Shares of Stock</t>
  </si>
  <si>
    <t>A-12</t>
  </si>
  <si>
    <t>4.6   Fractional Shares of Stock</t>
  </si>
  <si>
    <t>SECTION 5.  EFFECTIVE DATE, DURATION AND AMENDMENTS</t>
  </si>
  <si>
    <t>5.1   Effective Date</t>
  </si>
  <si>
    <t>5.2   Term</t>
  </si>
  <si>
    <t>5.3   Amendment and Termination of the Plan</t>
  </si>
  <si>
    <t>SECTION 6.  AWARD ELIGIBILITY AND LIMITATIONS</t>
  </si>
  <si>
    <t>6.1   Service Providers</t>
  </si>
  <si>
    <t>6.2   Successive Awards and Substitute Awards</t>
  </si>
  <si>
    <t>6.3   Limitation on Awards to Outside Directors</t>
  </si>
  <si>
    <t>6.4   Maximum Awards</t>
  </si>
  <si>
    <t>A-13</t>
  </si>
  <si>
    <t>SECTION 7.  AWARD AGREEMENT</t>
  </si>
  <si>
    <t>SECTION 8.  TERMS AND CONDITIONS OF OPTIONS</t>
  </si>
  <si>
    <t>8.1   Option Price</t>
  </si>
  <si>
    <t>8.2   Vesting</t>
  </si>
  <si>
    <t>8.3   Term</t>
  </si>
  <si>
    <t>8.4   Termination of Service</t>
  </si>
  <si>
    <t>8.5   Limitations on Exercise of Option</t>
  </si>
  <si>
    <t>8.6   Method of Exercise</t>
  </si>
  <si>
    <t>8.7   Rights of Holders of Options</t>
  </si>
  <si>
    <t>A-14</t>
  </si>
  <si>
    <t>8.8   Delivery of Stock</t>
  </si>
  <si>
    <t>8.9   Transferability of Options</t>
  </si>
  <si>
    <t>8.10  Family Transfers</t>
  </si>
  <si>
    <t>8.11  Limitations on Incentive Stock Options</t>
  </si>
  <si>
    <t>8.12  Notice of Disqualifying Disposition</t>
  </si>
  <si>
    <t>8.13  No Reloads</t>
  </si>
  <si>
    <t>8.14  No Repricing</t>
  </si>
  <si>
    <t>SECTION 9.  TERMS AND CONDITIONS OF STOCK APPRECIATION RIGHTS</t>
  </si>
  <si>
    <t>9.1   Right to Payment and Grant Price</t>
  </si>
  <si>
    <t>9.2   Other Terms</t>
  </si>
  <si>
    <t>A-15</t>
  </si>
  <si>
    <t>9.3   Term</t>
  </si>
  <si>
    <t>9.4   Transferability of SARS</t>
  </si>
  <si>
    <t>9.5   Family Transfers</t>
  </si>
  <si>
    <t>9.6   No Repricing</t>
  </si>
  <si>
    <t>SECTION 10.  TERMS AND CONDITIONS OF RESTRICTED STOCK AND STOCK UNITS</t>
  </si>
  <si>
    <t>10.1  Grant of Restricted Stock or Stock Units</t>
  </si>
  <si>
    <t>10.2  Restrictions; Minimum Vesting</t>
  </si>
  <si>
    <t>10.3  Restricted Stock Certificates</t>
  </si>
  <si>
    <t>A-16</t>
  </si>
  <si>
    <t>10.4  Rights of Holders of Restricted Stock</t>
  </si>
  <si>
    <t>10.5  Rights of Holders of Stock Units</t>
  </si>
  <si>
    <t>10.6  Purchase of Restricted Stock</t>
  </si>
  <si>
    <t>10.7  Delivery of Stock</t>
  </si>
  <si>
    <t>SECTION 11.  TERMS AND CONDITIONS OF UNRESTRICTED STOCK AWARDS</t>
  </si>
  <si>
    <t>SECTION 12.  FORM OF PAYMENT FOR OPTIONS AND RESTRICTED STOCK</t>
  </si>
  <si>
    <t>12.1  General Rule</t>
  </si>
  <si>
    <t>12.2  Surrender of Stock</t>
  </si>
  <si>
    <t>A-17</t>
  </si>
  <si>
    <t>12.3  Cashless Exercise; Net Exercise</t>
  </si>
  <si>
    <t>12.4  Other Forms of Payment</t>
  </si>
  <si>
    <t>SECTION 13.  TERMS AND CONDITIONS OF DIVIDEND EQUIVALENT RIGHTS</t>
  </si>
  <si>
    <t>13.1  Dividend Equivalent Rights</t>
  </si>
  <si>
    <t>SECTION 14.  TERMS AND CONDITIONS OF PERFORMANCE SHARES AND PERFORMANCE UNITS AWARDS</t>
  </si>
  <si>
    <t>14.1  Grant of Performance Units/Performance Shares</t>
  </si>
  <si>
    <t>14.2  Award Agreement</t>
  </si>
  <si>
    <t>14.3  Performance Objectives</t>
  </si>
  <si>
    <t>14.4  Timing For Establishing Performance Goals</t>
  </si>
  <si>
    <t>A-18</t>
  </si>
  <si>
    <t>14.5  Settlement of Performance Awards; Other Terms</t>
  </si>
  <si>
    <t>14.6  Performance Measures</t>
  </si>
  <si>
    <t>14.7  Dividends and Dividend Equivalents</t>
  </si>
  <si>
    <t>14.8  Minimum Vesting Requirements</t>
  </si>
  <si>
    <t>SECTION 15.  PARACHUTE LIMITATIONS</t>
  </si>
  <si>
    <t>SECTION 16.  REQUIREMENTS OF LAW</t>
  </si>
  <si>
    <t>A-19</t>
  </si>
  <si>
    <t>16.1  General</t>
  </si>
  <si>
    <t>16.2  Rule  16b-3</t>
  </si>
  <si>
    <t>SECTION 17.  ADJUSTMENTS FOR CHANGES IN CAPITALIZATION</t>
  </si>
  <si>
    <t>17.1  Mandatory Adjustments</t>
  </si>
  <si>
    <t>17.2  Discretionary Adjustments</t>
  </si>
  <si>
    <t>A-20</t>
  </si>
  <si>
    <t>17.3  No Fractional Shares, etc.</t>
  </si>
  <si>
    <t>17.4  No Limitations on Company</t>
  </si>
  <si>
    <t>SECTION 18.  GENERAL PROVISIONS</t>
  </si>
  <si>
    <t>18.1  Disclaimer of Rights</t>
  </si>
  <si>
    <t>18.2  Nonexclusivity of the Plan</t>
  </si>
  <si>
    <t>A-21</t>
  </si>
  <si>
    <t>18.3  Withholding Taxes</t>
  </si>
  <si>
    <t>18.4  Captions</t>
  </si>
  <si>
    <t>18.5  Other Provisions</t>
  </si>
  <si>
    <t>18.6  Number and Gender</t>
  </si>
  <si>
    <t>18.7  Severability</t>
  </si>
  <si>
    <t>18.8  Governing Law</t>
  </si>
  <si>
    <t>18.9  Section 409A of the Code</t>
  </si>
  <si>
    <t>18.10 Clawback/Recoupment</t>
  </si>
  <si>
    <t>A-22</t>
  </si>
  <si>
    <t>Appendix A</t>
  </si>
  <si>
    <t>A-23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</si>
</sst>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 wrapText="1"/>
    </xf>
    <xf numFmtId="167" fontId="2" fillId="0" borderId="0" xfId="0" applyNumberFormat="1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 t="s">
        <v>1</v>
      </c>
      <c r="C4" s="3" t="s">
        <v>2</v>
      </c>
      <c r="D4" s="3"/>
      <c r="G4" s="3" t="s">
        <v>3</v>
      </c>
      <c r="H4" s="3"/>
    </row>
    <row r="5" spans="1:8" ht="15">
      <c r="A5" t="s">
        <v>0</v>
      </c>
      <c r="C5" s="4">
        <v>3997</v>
      </c>
      <c r="D5" s="4"/>
      <c r="G5" s="4">
        <v>3509</v>
      </c>
      <c r="H5" s="4"/>
    </row>
    <row r="6" spans="1:8" ht="15">
      <c r="A6" t="s">
        <v>4</v>
      </c>
      <c r="D6" s="5" t="s">
        <v>5</v>
      </c>
      <c r="H6" s="5" t="s">
        <v>5</v>
      </c>
    </row>
    <row r="7" spans="1:8" ht="15">
      <c r="A7" t="s">
        <v>6</v>
      </c>
      <c r="D7" s="6">
        <v>302</v>
      </c>
      <c r="H7" s="6">
        <v>285</v>
      </c>
    </row>
    <row r="8" spans="1:8" ht="15">
      <c r="A8" t="s">
        <v>7</v>
      </c>
      <c r="D8" s="5" t="s">
        <v>5</v>
      </c>
      <c r="H8" s="5" t="s">
        <v>5</v>
      </c>
    </row>
    <row r="9" spans="1:9" ht="15">
      <c r="A9" s="2" t="s">
        <v>8</v>
      </c>
      <c r="C9" s="7">
        <v>4299</v>
      </c>
      <c r="D9" s="7"/>
      <c r="E9" s="2"/>
      <c r="G9" s="7">
        <v>3794</v>
      </c>
      <c r="H9" s="7"/>
      <c r="I9" s="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17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36" ht="39.75" customHeight="1">
      <c r="A4" s="2" t="s">
        <v>93</v>
      </c>
      <c r="C4" s="3" t="s">
        <v>94</v>
      </c>
      <c r="D4" s="3"/>
      <c r="G4" s="11" t="s">
        <v>95</v>
      </c>
      <c r="H4" s="11"/>
      <c r="K4" s="11" t="s">
        <v>96</v>
      </c>
      <c r="L4" s="11"/>
      <c r="O4" s="11" t="s">
        <v>97</v>
      </c>
      <c r="P4" s="11"/>
      <c r="S4" s="11" t="s">
        <v>98</v>
      </c>
      <c r="T4" s="11"/>
      <c r="W4" s="11" t="s">
        <v>99</v>
      </c>
      <c r="X4" s="11"/>
      <c r="AA4" s="11" t="s">
        <v>100</v>
      </c>
      <c r="AB4" s="11"/>
      <c r="AE4" s="11" t="s">
        <v>101</v>
      </c>
      <c r="AF4" s="11"/>
      <c r="AI4" s="11" t="s">
        <v>14</v>
      </c>
      <c r="AJ4" s="11"/>
    </row>
    <row r="5" spans="1:36" ht="15">
      <c r="A5" s="2" t="s">
        <v>102</v>
      </c>
      <c r="D5" s="5">
        <v>2023</v>
      </c>
      <c r="H5" s="6">
        <v>1077000</v>
      </c>
      <c r="L5" s="15" t="s">
        <v>5</v>
      </c>
      <c r="P5" s="6">
        <v>5678701</v>
      </c>
      <c r="T5" s="6">
        <v>1750010</v>
      </c>
      <c r="X5" s="6">
        <v>1806668</v>
      </c>
      <c r="AB5" s="15" t="s">
        <v>5</v>
      </c>
      <c r="AF5" s="6">
        <v>462256</v>
      </c>
      <c r="AJ5" s="6">
        <v>10774635</v>
      </c>
    </row>
    <row r="6" spans="1:36" ht="15">
      <c r="A6" t="s">
        <v>103</v>
      </c>
      <c r="D6" s="5">
        <v>2022</v>
      </c>
      <c r="H6" s="6">
        <v>1077000</v>
      </c>
      <c r="L6" s="16">
        <v>2423250</v>
      </c>
      <c r="P6" s="6">
        <v>5402485</v>
      </c>
      <c r="T6" s="6">
        <v>1674597</v>
      </c>
      <c r="X6" s="6">
        <v>1080366</v>
      </c>
      <c r="AB6" s="15" t="s">
        <v>5</v>
      </c>
      <c r="AF6" s="6">
        <v>538982</v>
      </c>
      <c r="AJ6" s="6">
        <v>12196680</v>
      </c>
    </row>
    <row r="7" spans="4:36" ht="15">
      <c r="D7" s="5">
        <v>2021</v>
      </c>
      <c r="H7" s="6">
        <v>1077000</v>
      </c>
      <c r="L7" s="15" t="s">
        <v>5</v>
      </c>
      <c r="P7" s="6">
        <v>8807050</v>
      </c>
      <c r="T7" s="6">
        <v>1549997</v>
      </c>
      <c r="X7" s="6">
        <v>1724547</v>
      </c>
      <c r="AB7" s="15" t="s">
        <v>5</v>
      </c>
      <c r="AF7" s="6">
        <v>675152</v>
      </c>
      <c r="AJ7" s="6">
        <v>13833746</v>
      </c>
    </row>
    <row r="8" spans="1:36" ht="15">
      <c r="A8" s="2" t="s">
        <v>104</v>
      </c>
      <c r="D8" s="5">
        <v>2023</v>
      </c>
      <c r="H8" s="6">
        <v>531443</v>
      </c>
      <c r="L8" s="15" t="s">
        <v>5</v>
      </c>
      <c r="P8" s="6">
        <v>973502</v>
      </c>
      <c r="T8" s="6">
        <v>299993</v>
      </c>
      <c r="X8" s="6">
        <v>526125</v>
      </c>
      <c r="AB8" s="15" t="s">
        <v>5</v>
      </c>
      <c r="AF8" s="6">
        <v>26641</v>
      </c>
      <c r="AJ8" s="6">
        <v>2357704</v>
      </c>
    </row>
    <row r="9" ht="15">
      <c r="A9" t="s">
        <v>105</v>
      </c>
    </row>
    <row r="10" spans="1:36" ht="15">
      <c r="A10" s="2" t="s">
        <v>106</v>
      </c>
      <c r="D10" s="5">
        <v>2023</v>
      </c>
      <c r="H10" s="6">
        <v>850000</v>
      </c>
      <c r="L10" s="15" t="s">
        <v>5</v>
      </c>
      <c r="P10" s="6">
        <v>2433756</v>
      </c>
      <c r="T10" s="6">
        <v>750008</v>
      </c>
      <c r="X10" s="6">
        <v>1088850</v>
      </c>
      <c r="AB10" s="15" t="s">
        <v>5</v>
      </c>
      <c r="AF10" s="6">
        <v>81177</v>
      </c>
      <c r="AJ10" s="6">
        <v>5203791</v>
      </c>
    </row>
    <row r="11" spans="1:36" ht="15">
      <c r="A11" t="s">
        <v>107</v>
      </c>
      <c r="D11" s="5">
        <v>2022</v>
      </c>
      <c r="H11" s="6">
        <v>850000</v>
      </c>
      <c r="L11" s="16">
        <v>1700000</v>
      </c>
      <c r="P11" s="6">
        <v>2406878</v>
      </c>
      <c r="T11" s="6">
        <v>749816</v>
      </c>
      <c r="X11" s="6">
        <v>733125</v>
      </c>
      <c r="AB11" s="15" t="s">
        <v>5</v>
      </c>
      <c r="AF11" s="6">
        <v>55389</v>
      </c>
      <c r="AJ11" s="6">
        <v>6495208</v>
      </c>
    </row>
    <row r="12" spans="4:36" ht="15">
      <c r="D12" s="5">
        <v>2021</v>
      </c>
      <c r="H12" s="6">
        <v>850000</v>
      </c>
      <c r="L12" s="15" t="s">
        <v>5</v>
      </c>
      <c r="P12" s="6">
        <v>3409195</v>
      </c>
      <c r="T12" s="6">
        <v>600007</v>
      </c>
      <c r="X12" s="6">
        <v>816000</v>
      </c>
      <c r="AB12" s="15" t="s">
        <v>5</v>
      </c>
      <c r="AF12" s="6">
        <v>17807</v>
      </c>
      <c r="AJ12" s="6">
        <v>5693009</v>
      </c>
    </row>
    <row r="13" spans="1:36" ht="15">
      <c r="A13" s="2" t="s">
        <v>108</v>
      </c>
      <c r="D13" s="5">
        <v>2023</v>
      </c>
      <c r="H13" s="6">
        <v>579000</v>
      </c>
      <c r="L13" s="15" t="s">
        <v>5</v>
      </c>
      <c r="P13" s="6">
        <v>2975748</v>
      </c>
      <c r="T13" s="6">
        <v>487488</v>
      </c>
      <c r="X13" s="6">
        <v>621614</v>
      </c>
      <c r="AB13" s="15" t="s">
        <v>5</v>
      </c>
      <c r="AF13" s="6">
        <v>89119</v>
      </c>
      <c r="AJ13" s="6">
        <v>4752969</v>
      </c>
    </row>
    <row r="14" spans="1:36" ht="15">
      <c r="A14" t="s">
        <v>109</v>
      </c>
      <c r="D14" s="5">
        <v>2022</v>
      </c>
      <c r="H14" s="6">
        <v>579000</v>
      </c>
      <c r="L14" s="16">
        <v>1042200</v>
      </c>
      <c r="P14" s="6">
        <v>1580192</v>
      </c>
      <c r="T14" s="6">
        <v>487382</v>
      </c>
      <c r="X14" s="6">
        <v>364770</v>
      </c>
      <c r="AB14" s="15" t="s">
        <v>5</v>
      </c>
      <c r="AF14" s="6">
        <v>91392</v>
      </c>
      <c r="AJ14" s="6">
        <v>4144936</v>
      </c>
    </row>
    <row r="15" spans="4:36" ht="15">
      <c r="D15" s="5">
        <v>2021</v>
      </c>
      <c r="H15" s="6">
        <v>575608</v>
      </c>
      <c r="L15" s="15" t="s">
        <v>5</v>
      </c>
      <c r="P15" s="6">
        <v>2627914</v>
      </c>
      <c r="T15" s="6">
        <v>462506</v>
      </c>
      <c r="X15" s="6">
        <v>621615</v>
      </c>
      <c r="AB15" s="15" t="s">
        <v>5</v>
      </c>
      <c r="AF15" s="6">
        <v>71739</v>
      </c>
      <c r="AJ15" s="6">
        <v>4359382</v>
      </c>
    </row>
    <row r="16" spans="1:36" ht="15">
      <c r="A16" s="2" t="s">
        <v>110</v>
      </c>
      <c r="D16" s="5">
        <v>2023</v>
      </c>
      <c r="H16" s="6">
        <v>485000</v>
      </c>
      <c r="L16" s="15" t="s">
        <v>5</v>
      </c>
      <c r="P16" s="6">
        <v>811247</v>
      </c>
      <c r="T16" s="6">
        <v>249994</v>
      </c>
      <c r="X16" s="6">
        <v>455609</v>
      </c>
      <c r="AB16" s="15" t="s">
        <v>5</v>
      </c>
      <c r="AF16" s="6">
        <v>70979</v>
      </c>
      <c r="AJ16" s="6">
        <v>2072829</v>
      </c>
    </row>
    <row r="17" spans="1:36" ht="15">
      <c r="A17" t="s">
        <v>111</v>
      </c>
      <c r="D17" s="5">
        <v>2022</v>
      </c>
      <c r="H17" s="6">
        <v>476385</v>
      </c>
      <c r="L17" s="16">
        <v>765000</v>
      </c>
      <c r="P17" s="6">
        <v>797796</v>
      </c>
      <c r="T17" s="16">
        <v>249912</v>
      </c>
      <c r="X17" s="6">
        <v>280088</v>
      </c>
      <c r="AB17" s="15" t="s">
        <v>5</v>
      </c>
      <c r="AF17" s="6">
        <v>68993</v>
      </c>
      <c r="AJ17" s="6">
        <v>2638124</v>
      </c>
    </row>
  </sheetData>
  <sheetProtection selectLockedCells="1" selectUnlockedCells="1"/>
  <mergeCells count="10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11" t="s">
        <v>112</v>
      </c>
      <c r="D2" s="11"/>
    </row>
    <row r="3" ht="15">
      <c r="A3" s="2" t="s">
        <v>113</v>
      </c>
    </row>
    <row r="4" spans="1:4" ht="15">
      <c r="A4" t="s">
        <v>114</v>
      </c>
      <c r="D4" s="17">
        <v>258120</v>
      </c>
    </row>
    <row r="5" spans="1:4" ht="15">
      <c r="A5" t="s">
        <v>115</v>
      </c>
      <c r="D5" s="6">
        <v>61883</v>
      </c>
    </row>
    <row r="6" spans="1:4" ht="15">
      <c r="A6" t="s">
        <v>116</v>
      </c>
      <c r="D6" s="6">
        <v>175070</v>
      </c>
    </row>
    <row r="7" ht="15">
      <c r="D7" s="17">
        <v>495073</v>
      </c>
    </row>
    <row r="8" ht="15">
      <c r="A8" s="2" t="s">
        <v>106</v>
      </c>
    </row>
    <row r="9" spans="1:4" ht="15">
      <c r="A9" t="s">
        <v>114</v>
      </c>
      <c r="D9" s="17">
        <v>107249</v>
      </c>
    </row>
    <row r="10" spans="1:4" ht="15">
      <c r="A10" t="s">
        <v>115</v>
      </c>
      <c r="D10" s="6">
        <v>23952</v>
      </c>
    </row>
    <row r="11" spans="1:4" ht="15">
      <c r="A11" t="s">
        <v>116</v>
      </c>
      <c r="D11" s="6">
        <v>78385</v>
      </c>
    </row>
    <row r="12" ht="15">
      <c r="D12" s="17">
        <v>209586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11" t="s">
        <v>112</v>
      </c>
      <c r="D2" s="11"/>
    </row>
    <row r="3" ht="15">
      <c r="A3" s="2" t="s">
        <v>108</v>
      </c>
    </row>
    <row r="4" spans="1:4" ht="15">
      <c r="A4" t="s">
        <v>114</v>
      </c>
      <c r="C4" s="4">
        <v>82706</v>
      </c>
      <c r="D4" s="4"/>
    </row>
    <row r="5" spans="1:4" ht="15">
      <c r="A5" t="s">
        <v>115</v>
      </c>
      <c r="D5" s="6">
        <v>18421</v>
      </c>
    </row>
    <row r="6" spans="1:4" ht="15">
      <c r="A6" t="s">
        <v>116</v>
      </c>
      <c r="D6" s="6">
        <v>50904</v>
      </c>
    </row>
    <row r="7" spans="3:4" ht="15">
      <c r="C7" s="4">
        <v>152031</v>
      </c>
      <c r="D7" s="4"/>
    </row>
    <row r="8" ht="15">
      <c r="A8" s="2" t="s">
        <v>117</v>
      </c>
    </row>
    <row r="9" spans="1:4" ht="15">
      <c r="A9" t="s">
        <v>114</v>
      </c>
      <c r="D9" s="6">
        <v>31283</v>
      </c>
    </row>
    <row r="10" spans="1:4" ht="15">
      <c r="A10" t="s">
        <v>115</v>
      </c>
      <c r="D10" s="6">
        <v>7964</v>
      </c>
    </row>
    <row r="11" spans="1:4" ht="15">
      <c r="A11" t="s">
        <v>116</v>
      </c>
      <c r="D11" s="6">
        <v>26089</v>
      </c>
    </row>
    <row r="12" spans="3:4" ht="15">
      <c r="C12" s="4">
        <v>65336</v>
      </c>
      <c r="D12" s="4"/>
    </row>
  </sheetData>
  <sheetProtection selectLockedCells="1" selectUnlockedCells="1"/>
  <mergeCells count="4">
    <mergeCell ref="C2:D2"/>
    <mergeCell ref="C4:D4"/>
    <mergeCell ref="C7:D7"/>
    <mergeCell ref="C12: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32" ht="39.75" customHeight="1">
      <c r="A2" s="2" t="s">
        <v>25</v>
      </c>
      <c r="C2" s="11" t="s">
        <v>118</v>
      </c>
      <c r="D2" s="11"/>
      <c r="G2" s="11" t="s">
        <v>119</v>
      </c>
      <c r="H2" s="11"/>
      <c r="K2" s="11" t="s">
        <v>120</v>
      </c>
      <c r="L2" s="11"/>
      <c r="O2" s="11" t="s">
        <v>121</v>
      </c>
      <c r="P2" s="11"/>
      <c r="S2" s="11" t="s">
        <v>122</v>
      </c>
      <c r="T2" s="11"/>
      <c r="W2" s="11" t="s">
        <v>123</v>
      </c>
      <c r="X2" s="11"/>
      <c r="AA2" s="11" t="s">
        <v>124</v>
      </c>
      <c r="AB2" s="11"/>
      <c r="AE2" s="11" t="s">
        <v>14</v>
      </c>
      <c r="AF2" s="11"/>
    </row>
    <row r="3" spans="1:32" ht="15">
      <c r="A3" t="s">
        <v>34</v>
      </c>
      <c r="D3" s="6">
        <v>129442</v>
      </c>
      <c r="H3" s="6">
        <v>20000</v>
      </c>
      <c r="L3" s="6">
        <v>15250</v>
      </c>
      <c r="P3" s="6">
        <v>282344</v>
      </c>
      <c r="T3" s="6">
        <v>6472</v>
      </c>
      <c r="X3" s="6">
        <v>8748</v>
      </c>
      <c r="AB3" s="5" t="s">
        <v>5</v>
      </c>
      <c r="AF3" s="6">
        <v>462256</v>
      </c>
    </row>
    <row r="4" spans="1:32" ht="15">
      <c r="A4" t="s">
        <v>75</v>
      </c>
      <c r="D4" s="6">
        <v>13200</v>
      </c>
      <c r="H4" s="5" t="s">
        <v>5</v>
      </c>
      <c r="L4" s="5" t="s">
        <v>5</v>
      </c>
      <c r="P4" s="5" t="s">
        <v>5</v>
      </c>
      <c r="T4" s="6">
        <v>4693</v>
      </c>
      <c r="X4" s="6">
        <v>8748</v>
      </c>
      <c r="AB4" s="5" t="s">
        <v>5</v>
      </c>
      <c r="AF4" s="6">
        <v>26641</v>
      </c>
    </row>
    <row r="5" spans="1:32" ht="15">
      <c r="A5" t="s">
        <v>37</v>
      </c>
      <c r="D5" s="6">
        <v>63325</v>
      </c>
      <c r="H5" s="5" t="s">
        <v>5</v>
      </c>
      <c r="L5" s="5" t="s">
        <v>5</v>
      </c>
      <c r="P5" s="5" t="s">
        <v>5</v>
      </c>
      <c r="T5" s="6">
        <v>9104</v>
      </c>
      <c r="X5" s="6">
        <v>8748</v>
      </c>
      <c r="AB5" s="5" t="s">
        <v>5</v>
      </c>
      <c r="AF5" s="6">
        <v>81177</v>
      </c>
    </row>
    <row r="6" spans="1:32" ht="15">
      <c r="A6" t="s">
        <v>38</v>
      </c>
      <c r="D6" s="6">
        <v>56626</v>
      </c>
      <c r="H6" s="5" t="s">
        <v>5</v>
      </c>
      <c r="L6" s="6">
        <v>10000</v>
      </c>
      <c r="P6" s="5" t="s">
        <v>5</v>
      </c>
      <c r="T6" s="6">
        <v>6248</v>
      </c>
      <c r="X6" s="6">
        <v>8748</v>
      </c>
      <c r="AB6" s="6">
        <v>7497</v>
      </c>
      <c r="AF6" s="6">
        <v>89119</v>
      </c>
    </row>
    <row r="7" spans="1:32" ht="15">
      <c r="A7" t="s">
        <v>39</v>
      </c>
      <c r="D7" s="6">
        <v>45411</v>
      </c>
      <c r="H7" s="5" t="s">
        <v>5</v>
      </c>
      <c r="L7" s="6">
        <v>10000</v>
      </c>
      <c r="P7" s="5" t="s">
        <v>5</v>
      </c>
      <c r="T7" s="6">
        <v>7077</v>
      </c>
      <c r="X7" s="6">
        <v>8491</v>
      </c>
      <c r="AB7" s="5" t="s">
        <v>5</v>
      </c>
      <c r="AF7" s="6">
        <v>70979</v>
      </c>
    </row>
  </sheetData>
  <sheetProtection selectLockedCells="1" selectUnlockedCells="1"/>
  <mergeCells count="8">
    <mergeCell ref="C2:D2"/>
    <mergeCell ref="G2:H2"/>
    <mergeCell ref="K2:L2"/>
    <mergeCell ref="O2:P2"/>
    <mergeCell ref="S2:T2"/>
    <mergeCell ref="W2:X2"/>
    <mergeCell ref="AA2:AB2"/>
    <mergeCell ref="AE2:A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T26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5:46" ht="39.75" customHeight="1">
      <c r="E4" s="13"/>
      <c r="F4" s="13"/>
      <c r="I4" s="18" t="s">
        <v>126</v>
      </c>
      <c r="J4" s="18"/>
      <c r="K4" s="18"/>
      <c r="L4" s="18"/>
      <c r="M4" s="18"/>
      <c r="N4" s="18"/>
      <c r="O4" s="18"/>
      <c r="P4" s="18"/>
      <c r="Q4" s="18"/>
      <c r="R4" s="18"/>
      <c r="U4" s="18" t="s">
        <v>127</v>
      </c>
      <c r="V4" s="18"/>
      <c r="W4" s="18"/>
      <c r="X4" s="18"/>
      <c r="Y4" s="18"/>
      <c r="Z4" s="18"/>
      <c r="AA4" s="18"/>
      <c r="AB4" s="18"/>
      <c r="AC4" s="18"/>
      <c r="AD4" s="18"/>
      <c r="AG4" s="11" t="s">
        <v>128</v>
      </c>
      <c r="AH4" s="11"/>
      <c r="AK4" s="11" t="s">
        <v>129</v>
      </c>
      <c r="AL4" s="11"/>
      <c r="AO4" s="11" t="s">
        <v>130</v>
      </c>
      <c r="AP4" s="11"/>
      <c r="AS4" s="11" t="s">
        <v>131</v>
      </c>
      <c r="AT4" s="11"/>
    </row>
    <row r="5" spans="1:30" ht="15">
      <c r="A5" s="2" t="s">
        <v>25</v>
      </c>
      <c r="C5" s="19" t="s">
        <v>132</v>
      </c>
      <c r="E5" s="20" t="s">
        <v>133</v>
      </c>
      <c r="F5" s="20"/>
      <c r="I5" s="3" t="s">
        <v>134</v>
      </c>
      <c r="J5" s="3"/>
      <c r="M5" s="3" t="s">
        <v>135</v>
      </c>
      <c r="N5" s="3"/>
      <c r="Q5" s="3" t="s">
        <v>136</v>
      </c>
      <c r="R5" s="3"/>
      <c r="U5" s="3" t="s">
        <v>137</v>
      </c>
      <c r="V5" s="3"/>
      <c r="Y5" s="3" t="s">
        <v>138</v>
      </c>
      <c r="Z5" s="3"/>
      <c r="AC5" s="3" t="s">
        <v>139</v>
      </c>
      <c r="AD5" s="3"/>
    </row>
    <row r="6" spans="1:46" ht="15">
      <c r="A6" s="2" t="s">
        <v>113</v>
      </c>
      <c r="C6" t="s">
        <v>140</v>
      </c>
      <c r="F6" s="5" t="s">
        <v>5</v>
      </c>
      <c r="J6" s="6">
        <v>673125</v>
      </c>
      <c r="N6" s="6">
        <v>1346250</v>
      </c>
      <c r="R6" s="6">
        <v>3365625</v>
      </c>
      <c r="V6" s="5" t="s">
        <v>5</v>
      </c>
      <c r="Z6" s="5" t="s">
        <v>5</v>
      </c>
      <c r="AD6" s="5" t="s">
        <v>5</v>
      </c>
      <c r="AH6" s="5" t="s">
        <v>5</v>
      </c>
      <c r="AL6" s="5" t="s">
        <v>5</v>
      </c>
      <c r="AP6" s="5" t="s">
        <v>5</v>
      </c>
      <c r="AT6" s="5" t="s">
        <v>5</v>
      </c>
    </row>
    <row r="7" spans="3:46" ht="15">
      <c r="C7" t="s">
        <v>141</v>
      </c>
      <c r="F7" s="5" t="s">
        <v>142</v>
      </c>
      <c r="J7" s="5" t="s">
        <v>5</v>
      </c>
      <c r="N7" s="5" t="s">
        <v>5</v>
      </c>
      <c r="R7" s="5" t="s">
        <v>5</v>
      </c>
      <c r="V7" s="6">
        <v>28222</v>
      </c>
      <c r="Z7" s="6">
        <v>56443</v>
      </c>
      <c r="AD7" s="6">
        <v>112886</v>
      </c>
      <c r="AH7" s="5" t="s">
        <v>5</v>
      </c>
      <c r="AL7" s="5" t="s">
        <v>5</v>
      </c>
      <c r="AP7" s="5" t="s">
        <v>5</v>
      </c>
      <c r="AT7" s="6">
        <v>4052607</v>
      </c>
    </row>
    <row r="8" spans="3:46" ht="15">
      <c r="C8" t="s">
        <v>143</v>
      </c>
      <c r="F8" s="5" t="s">
        <v>142</v>
      </c>
      <c r="J8" s="5" t="s">
        <v>5</v>
      </c>
      <c r="N8" s="5" t="s">
        <v>5</v>
      </c>
      <c r="R8" s="5" t="s">
        <v>5</v>
      </c>
      <c r="V8" s="5" t="s">
        <v>5</v>
      </c>
      <c r="Z8" s="5" t="s">
        <v>5</v>
      </c>
      <c r="AD8" s="5" t="s">
        <v>5</v>
      </c>
      <c r="AH8" s="6">
        <v>28221</v>
      </c>
      <c r="AL8" s="5" t="s">
        <v>5</v>
      </c>
      <c r="AP8" s="5" t="s">
        <v>5</v>
      </c>
      <c r="AT8" s="6">
        <v>1626094</v>
      </c>
    </row>
    <row r="9" spans="3:46" ht="15">
      <c r="C9" t="s">
        <v>144</v>
      </c>
      <c r="F9" s="5" t="s">
        <v>142</v>
      </c>
      <c r="J9" s="5" t="s">
        <v>5</v>
      </c>
      <c r="N9" s="5" t="s">
        <v>5</v>
      </c>
      <c r="R9" s="5" t="s">
        <v>5</v>
      </c>
      <c r="V9" s="5" t="s">
        <v>5</v>
      </c>
      <c r="Z9" s="5" t="s">
        <v>5</v>
      </c>
      <c r="AD9" s="5" t="s">
        <v>5</v>
      </c>
      <c r="AH9" s="5" t="s">
        <v>5</v>
      </c>
      <c r="AL9" s="6">
        <v>66922</v>
      </c>
      <c r="AP9" s="21">
        <v>57.62</v>
      </c>
      <c r="AT9" s="6">
        <v>1750010</v>
      </c>
    </row>
    <row r="10" spans="1:46" ht="15">
      <c r="A10" s="2" t="s">
        <v>145</v>
      </c>
      <c r="C10" t="s">
        <v>146</v>
      </c>
      <c r="F10" s="5" t="s">
        <v>5</v>
      </c>
      <c r="J10" s="6">
        <v>215625</v>
      </c>
      <c r="N10" s="6">
        <v>431250</v>
      </c>
      <c r="R10" s="6">
        <v>1078125</v>
      </c>
      <c r="V10" s="5" t="s">
        <v>5</v>
      </c>
      <c r="Z10" s="5" t="s">
        <v>5</v>
      </c>
      <c r="AD10" s="5" t="s">
        <v>5</v>
      </c>
      <c r="AH10" s="5" t="s">
        <v>5</v>
      </c>
      <c r="AL10" s="5" t="s">
        <v>5</v>
      </c>
      <c r="AP10" s="5" t="s">
        <v>5</v>
      </c>
      <c r="AT10" s="5" t="s">
        <v>5</v>
      </c>
    </row>
    <row r="11" spans="3:46" ht="15">
      <c r="C11" t="s">
        <v>141</v>
      </c>
      <c r="F11" s="5" t="s">
        <v>142</v>
      </c>
      <c r="J11" s="5" t="s">
        <v>5</v>
      </c>
      <c r="N11" s="5" t="s">
        <v>5</v>
      </c>
      <c r="R11" s="5" t="s">
        <v>5</v>
      </c>
      <c r="V11" s="6">
        <v>4838</v>
      </c>
      <c r="Z11" s="6">
        <v>9676</v>
      </c>
      <c r="AD11" s="6">
        <v>19352</v>
      </c>
      <c r="AH11" s="5" t="s">
        <v>5</v>
      </c>
      <c r="AL11" s="5" t="s">
        <v>5</v>
      </c>
      <c r="AP11" s="5" t="s">
        <v>5</v>
      </c>
      <c r="AT11" s="6">
        <v>694737</v>
      </c>
    </row>
    <row r="12" spans="3:46" ht="15">
      <c r="C12" t="s">
        <v>143</v>
      </c>
      <c r="F12" s="5" t="s">
        <v>142</v>
      </c>
      <c r="J12" s="5" t="s">
        <v>5</v>
      </c>
      <c r="N12" s="5" t="s">
        <v>5</v>
      </c>
      <c r="R12" s="5" t="s">
        <v>5</v>
      </c>
      <c r="V12" s="5" t="s">
        <v>5</v>
      </c>
      <c r="Z12" s="5" t="s">
        <v>5</v>
      </c>
      <c r="AD12" s="5" t="s">
        <v>5</v>
      </c>
      <c r="AH12" s="6">
        <v>4838</v>
      </c>
      <c r="AL12" s="5" t="s">
        <v>5</v>
      </c>
      <c r="AP12" s="5" t="s">
        <v>5</v>
      </c>
      <c r="AT12" s="6">
        <v>278766</v>
      </c>
    </row>
    <row r="13" spans="3:46" ht="15">
      <c r="C13" t="s">
        <v>144</v>
      </c>
      <c r="F13" s="5" t="s">
        <v>142</v>
      </c>
      <c r="J13" s="5" t="s">
        <v>5</v>
      </c>
      <c r="N13" s="5" t="s">
        <v>5</v>
      </c>
      <c r="R13" s="5" t="s">
        <v>5</v>
      </c>
      <c r="V13" s="5" t="s">
        <v>5</v>
      </c>
      <c r="Z13" s="5" t="s">
        <v>5</v>
      </c>
      <c r="AD13" s="5" t="s">
        <v>5</v>
      </c>
      <c r="AH13" s="5" t="s">
        <v>5</v>
      </c>
      <c r="AL13" s="6">
        <v>11472</v>
      </c>
      <c r="AP13" s="21">
        <v>57.62</v>
      </c>
      <c r="AT13" s="6">
        <v>299993</v>
      </c>
    </row>
    <row r="14" spans="1:46" ht="15">
      <c r="A14" s="2" t="s">
        <v>106</v>
      </c>
      <c r="C14" t="s">
        <v>146</v>
      </c>
      <c r="F14" s="5" t="s">
        <v>5</v>
      </c>
      <c r="J14" s="6">
        <v>425000</v>
      </c>
      <c r="N14" s="6">
        <v>850000</v>
      </c>
      <c r="R14" s="6">
        <v>2125000</v>
      </c>
      <c r="V14" s="5" t="s">
        <v>5</v>
      </c>
      <c r="Z14" s="5" t="s">
        <v>5</v>
      </c>
      <c r="AD14" s="5" t="s">
        <v>5</v>
      </c>
      <c r="AH14" s="5" t="s">
        <v>5</v>
      </c>
      <c r="AL14" s="5" t="s">
        <v>5</v>
      </c>
      <c r="AP14" s="5" t="s">
        <v>5</v>
      </c>
      <c r="AT14" s="5" t="s">
        <v>5</v>
      </c>
    </row>
    <row r="15" spans="3:46" ht="15">
      <c r="C15" t="s">
        <v>141</v>
      </c>
      <c r="F15" s="5" t="s">
        <v>142</v>
      </c>
      <c r="J15" s="5" t="s">
        <v>5</v>
      </c>
      <c r="N15" s="5" t="s">
        <v>5</v>
      </c>
      <c r="R15" s="5" t="s">
        <v>5</v>
      </c>
      <c r="V15" s="6">
        <v>12095</v>
      </c>
      <c r="Z15" s="6">
        <v>24190</v>
      </c>
      <c r="AD15" s="6">
        <v>48380</v>
      </c>
      <c r="AH15" s="5" t="s">
        <v>5</v>
      </c>
      <c r="AL15" s="5" t="s">
        <v>5</v>
      </c>
      <c r="AP15" s="5" t="s">
        <v>5</v>
      </c>
      <c r="AT15" s="6">
        <v>1736842</v>
      </c>
    </row>
    <row r="16" spans="3:46" ht="15">
      <c r="C16" t="s">
        <v>143</v>
      </c>
      <c r="F16" s="5" t="s">
        <v>142</v>
      </c>
      <c r="J16" s="5" t="s">
        <v>5</v>
      </c>
      <c r="N16" s="5" t="s">
        <v>5</v>
      </c>
      <c r="R16" s="5" t="s">
        <v>5</v>
      </c>
      <c r="V16" s="5" t="s">
        <v>5</v>
      </c>
      <c r="Z16" s="5" t="s">
        <v>5</v>
      </c>
      <c r="AD16" s="5" t="s">
        <v>5</v>
      </c>
      <c r="AH16" s="6">
        <v>12095</v>
      </c>
      <c r="AL16" s="5" t="s">
        <v>5</v>
      </c>
      <c r="AP16" s="5" t="s">
        <v>5</v>
      </c>
      <c r="AT16" s="6">
        <v>696914</v>
      </c>
    </row>
    <row r="17" spans="3:46" ht="15">
      <c r="C17" t="s">
        <v>144</v>
      </c>
      <c r="F17" s="5" t="s">
        <v>142</v>
      </c>
      <c r="J17" s="5" t="s">
        <v>5</v>
      </c>
      <c r="N17" s="5" t="s">
        <v>5</v>
      </c>
      <c r="R17" s="5" t="s">
        <v>5</v>
      </c>
      <c r="V17" s="5" t="s">
        <v>5</v>
      </c>
      <c r="Z17" s="5" t="s">
        <v>5</v>
      </c>
      <c r="AD17" s="5" t="s">
        <v>5</v>
      </c>
      <c r="AH17" s="5" t="s">
        <v>5</v>
      </c>
      <c r="AL17" s="6">
        <v>28681</v>
      </c>
      <c r="AP17" s="21">
        <v>57.62</v>
      </c>
      <c r="AT17" s="6">
        <v>750008</v>
      </c>
    </row>
    <row r="18" spans="1:46" ht="15">
      <c r="A18" s="2" t="s">
        <v>108</v>
      </c>
      <c r="C18" t="s">
        <v>146</v>
      </c>
      <c r="F18" s="5" t="s">
        <v>5</v>
      </c>
      <c r="J18" s="6">
        <v>231600</v>
      </c>
      <c r="N18" s="6">
        <v>463200</v>
      </c>
      <c r="R18" s="6">
        <v>1158000</v>
      </c>
      <c r="V18" s="5" t="s">
        <v>5</v>
      </c>
      <c r="Z18" s="5" t="s">
        <v>5</v>
      </c>
      <c r="AD18" s="5" t="s">
        <v>5</v>
      </c>
      <c r="AH18" s="5" t="s">
        <v>5</v>
      </c>
      <c r="AL18" s="5" t="s">
        <v>5</v>
      </c>
      <c r="AP18" s="5" t="s">
        <v>5</v>
      </c>
      <c r="AT18" s="5" t="s">
        <v>5</v>
      </c>
    </row>
    <row r="19" spans="3:46" ht="15">
      <c r="C19" t="s">
        <v>141</v>
      </c>
      <c r="F19" s="5" t="s">
        <v>142</v>
      </c>
      <c r="J19" s="5" t="s">
        <v>5</v>
      </c>
      <c r="N19" s="5" t="s">
        <v>5</v>
      </c>
      <c r="R19" s="5" t="s">
        <v>5</v>
      </c>
      <c r="V19" s="6">
        <v>7862</v>
      </c>
      <c r="Z19" s="6">
        <v>15723</v>
      </c>
      <c r="AD19" s="6">
        <v>31446</v>
      </c>
      <c r="AH19" s="5" t="s">
        <v>5</v>
      </c>
      <c r="AL19" s="5" t="s">
        <v>5</v>
      </c>
      <c r="AP19" s="5" t="s">
        <v>5</v>
      </c>
      <c r="AT19" s="6">
        <v>1128911</v>
      </c>
    </row>
    <row r="20" spans="3:46" ht="15">
      <c r="C20" t="s">
        <v>143</v>
      </c>
      <c r="F20" s="5" t="s">
        <v>142</v>
      </c>
      <c r="J20" s="5" t="s">
        <v>5</v>
      </c>
      <c r="N20" s="5" t="s">
        <v>5</v>
      </c>
      <c r="R20" s="5" t="s">
        <v>5</v>
      </c>
      <c r="V20" s="5" t="s">
        <v>5</v>
      </c>
      <c r="Z20" s="5" t="s">
        <v>5</v>
      </c>
      <c r="AD20" s="5" t="s">
        <v>5</v>
      </c>
      <c r="AH20" s="6">
        <v>7862</v>
      </c>
      <c r="AL20" s="5" t="s">
        <v>5</v>
      </c>
      <c r="AP20" s="5" t="s">
        <v>5</v>
      </c>
      <c r="AT20" s="6">
        <v>453008</v>
      </c>
    </row>
    <row r="21" spans="3:46" ht="15">
      <c r="C21" t="s">
        <v>143</v>
      </c>
      <c r="F21" s="5" t="s">
        <v>142</v>
      </c>
      <c r="J21" s="5" t="s">
        <v>5</v>
      </c>
      <c r="N21" s="5" t="s">
        <v>5</v>
      </c>
      <c r="R21" s="5" t="s">
        <v>5</v>
      </c>
      <c r="V21" s="5" t="s">
        <v>5</v>
      </c>
      <c r="Z21" s="5" t="s">
        <v>5</v>
      </c>
      <c r="AD21" s="5" t="s">
        <v>5</v>
      </c>
      <c r="AH21" s="6">
        <v>24190</v>
      </c>
      <c r="AL21" s="5" t="s">
        <v>5</v>
      </c>
      <c r="AP21" s="5" t="s">
        <v>5</v>
      </c>
      <c r="AT21" s="6">
        <v>1393828</v>
      </c>
    </row>
    <row r="22" spans="3:46" ht="15">
      <c r="C22" t="s">
        <v>144</v>
      </c>
      <c r="F22" s="5" t="s">
        <v>142</v>
      </c>
      <c r="J22" s="5" t="s">
        <v>5</v>
      </c>
      <c r="N22" s="5" t="s">
        <v>5</v>
      </c>
      <c r="R22" s="5" t="s">
        <v>5</v>
      </c>
      <c r="V22" s="5" t="s">
        <v>5</v>
      </c>
      <c r="Z22" s="5" t="s">
        <v>5</v>
      </c>
      <c r="AD22" s="5" t="s">
        <v>5</v>
      </c>
      <c r="AH22" s="5" t="s">
        <v>5</v>
      </c>
      <c r="AL22" s="6">
        <v>18642</v>
      </c>
      <c r="AP22" s="21">
        <v>57.62</v>
      </c>
      <c r="AT22" s="6">
        <v>487488</v>
      </c>
    </row>
    <row r="23" spans="1:46" ht="15">
      <c r="A23" s="2" t="s">
        <v>117</v>
      </c>
      <c r="C23" t="s">
        <v>146</v>
      </c>
      <c r="F23" s="5" t="s">
        <v>5</v>
      </c>
      <c r="J23" s="6">
        <v>169750</v>
      </c>
      <c r="N23" s="6">
        <v>339500</v>
      </c>
      <c r="R23" s="6">
        <v>848750</v>
      </c>
      <c r="V23" s="5" t="s">
        <v>5</v>
      </c>
      <c r="Z23" s="5" t="s">
        <v>5</v>
      </c>
      <c r="AD23" s="5" t="s">
        <v>5</v>
      </c>
      <c r="AH23" s="5" t="s">
        <v>5</v>
      </c>
      <c r="AL23" s="5" t="s">
        <v>5</v>
      </c>
      <c r="AP23" s="5" t="s">
        <v>5</v>
      </c>
      <c r="AT23" s="5" t="s">
        <v>5</v>
      </c>
    </row>
    <row r="24" spans="3:46" ht="15">
      <c r="C24" t="s">
        <v>141</v>
      </c>
      <c r="F24" s="5" t="s">
        <v>142</v>
      </c>
      <c r="J24" s="5" t="s">
        <v>5</v>
      </c>
      <c r="N24" s="5" t="s">
        <v>5</v>
      </c>
      <c r="R24" s="5" t="s">
        <v>5</v>
      </c>
      <c r="V24" s="6">
        <v>4032</v>
      </c>
      <c r="Z24" s="6">
        <v>8063</v>
      </c>
      <c r="AD24" s="6">
        <v>16126</v>
      </c>
      <c r="AH24" s="5" t="s">
        <v>5</v>
      </c>
      <c r="AL24" s="5" t="s">
        <v>5</v>
      </c>
      <c r="AP24" s="5" t="s">
        <v>5</v>
      </c>
      <c r="AT24" s="6">
        <v>578923</v>
      </c>
    </row>
    <row r="25" spans="3:46" ht="15">
      <c r="C25" t="s">
        <v>143</v>
      </c>
      <c r="F25" s="5" t="s">
        <v>142</v>
      </c>
      <c r="J25" s="5" t="s">
        <v>5</v>
      </c>
      <c r="N25" s="5" t="s">
        <v>5</v>
      </c>
      <c r="R25" s="5" t="s">
        <v>5</v>
      </c>
      <c r="V25" s="5" t="s">
        <v>5</v>
      </c>
      <c r="Z25" s="5" t="s">
        <v>5</v>
      </c>
      <c r="AD25" s="5" t="s">
        <v>5</v>
      </c>
      <c r="AH25" s="6">
        <v>4032</v>
      </c>
      <c r="AL25" s="5" t="s">
        <v>5</v>
      </c>
      <c r="AP25" s="5" t="s">
        <v>5</v>
      </c>
      <c r="AT25" s="6">
        <v>232324</v>
      </c>
    </row>
    <row r="26" spans="3:46" ht="15">
      <c r="C26" t="s">
        <v>144</v>
      </c>
      <c r="F26" s="5" t="s">
        <v>142</v>
      </c>
      <c r="J26" s="5" t="s">
        <v>5</v>
      </c>
      <c r="N26" s="5" t="s">
        <v>5</v>
      </c>
      <c r="R26" s="5" t="s">
        <v>5</v>
      </c>
      <c r="V26" s="5" t="s">
        <v>5</v>
      </c>
      <c r="Z26" s="5" t="s">
        <v>5</v>
      </c>
      <c r="AD26" s="5" t="s">
        <v>5</v>
      </c>
      <c r="AH26" s="5" t="s">
        <v>5</v>
      </c>
      <c r="AL26" s="6">
        <v>9560</v>
      </c>
      <c r="AP26" s="21">
        <v>57.62</v>
      </c>
      <c r="AT26" s="6">
        <v>249994</v>
      </c>
    </row>
  </sheetData>
  <sheetProtection selectLockedCells="1" selectUnlockedCells="1"/>
  <mergeCells count="15">
    <mergeCell ref="A2:F2"/>
    <mergeCell ref="E4:F4"/>
    <mergeCell ref="I4:R4"/>
    <mergeCell ref="U4:AD4"/>
    <mergeCell ref="AG4:AH4"/>
    <mergeCell ref="AK4:AL4"/>
    <mergeCell ref="AO4:AP4"/>
    <mergeCell ref="AS4:AT4"/>
    <mergeCell ref="E5:F5"/>
    <mergeCell ref="I5:J5"/>
    <mergeCell ref="M5:N5"/>
    <mergeCell ref="Q5:R5"/>
    <mergeCell ref="U5:V5"/>
    <mergeCell ref="Y5:Z5"/>
    <mergeCell ref="AC5:A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O3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9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3:41" ht="15">
      <c r="C4" s="20" t="s">
        <v>148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W4" s="20" t="s">
        <v>149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39.75" customHeight="1">
      <c r="A5" s="2" t="s">
        <v>25</v>
      </c>
      <c r="C5" s="11" t="s">
        <v>150</v>
      </c>
      <c r="D5" s="11"/>
      <c r="E5" s="11"/>
      <c r="F5" s="11"/>
      <c r="H5" s="11" t="s">
        <v>151</v>
      </c>
      <c r="I5" s="11"/>
      <c r="J5" s="11"/>
      <c r="K5" s="11"/>
      <c r="M5" s="11" t="s">
        <v>152</v>
      </c>
      <c r="N5" s="11"/>
      <c r="O5" s="11"/>
      <c r="P5" s="11"/>
      <c r="R5" s="11" t="s">
        <v>153</v>
      </c>
      <c r="S5" s="11"/>
      <c r="T5" s="11"/>
      <c r="U5" s="11"/>
      <c r="W5" s="11" t="s">
        <v>154</v>
      </c>
      <c r="X5" s="11"/>
      <c r="Y5" s="11"/>
      <c r="Z5" s="11"/>
      <c r="AB5" s="11" t="s">
        <v>155</v>
      </c>
      <c r="AC5" s="11"/>
      <c r="AD5" s="11"/>
      <c r="AE5" s="11"/>
      <c r="AG5" s="11" t="s">
        <v>156</v>
      </c>
      <c r="AH5" s="11"/>
      <c r="AI5" s="11"/>
      <c r="AJ5" s="11"/>
      <c r="AL5" s="11" t="s">
        <v>157</v>
      </c>
      <c r="AM5" s="11"/>
      <c r="AN5" s="11"/>
      <c r="AO5" s="11"/>
    </row>
    <row r="6" spans="1:40" ht="15">
      <c r="A6" s="2" t="s">
        <v>158</v>
      </c>
      <c r="E6" s="6">
        <v>182572</v>
      </c>
      <c r="J6" s="5" t="s">
        <v>5</v>
      </c>
      <c r="O6" s="21">
        <v>45.69</v>
      </c>
      <c r="T6" s="5" t="s">
        <v>159</v>
      </c>
      <c r="Y6" s="5" t="s">
        <v>5</v>
      </c>
      <c r="AD6" s="5" t="s">
        <v>5</v>
      </c>
      <c r="AI6" s="5" t="s">
        <v>5</v>
      </c>
      <c r="AN6" s="5" t="s">
        <v>5</v>
      </c>
    </row>
    <row r="7" spans="5:40" ht="15">
      <c r="E7" s="6">
        <v>70246</v>
      </c>
      <c r="J7" s="5" t="s">
        <v>5</v>
      </c>
      <c r="O7" s="21">
        <v>64.03</v>
      </c>
      <c r="T7" s="5" t="s">
        <v>160</v>
      </c>
      <c r="Y7" s="5" t="s">
        <v>5</v>
      </c>
      <c r="AD7" s="5" t="s">
        <v>5</v>
      </c>
      <c r="AI7" s="5" t="s">
        <v>5</v>
      </c>
      <c r="AN7" s="5" t="s">
        <v>5</v>
      </c>
    </row>
    <row r="8" spans="5:40" ht="15">
      <c r="E8" s="6">
        <v>37453</v>
      </c>
      <c r="J8" s="6">
        <v>18726</v>
      </c>
      <c r="O8" s="21">
        <v>76.34</v>
      </c>
      <c r="T8" s="5" t="s">
        <v>161</v>
      </c>
      <c r="Y8" s="5" t="s">
        <v>5</v>
      </c>
      <c r="AD8" s="5" t="s">
        <v>5</v>
      </c>
      <c r="AI8" s="5" t="s">
        <v>5</v>
      </c>
      <c r="AN8" s="5" t="s">
        <v>5</v>
      </c>
    </row>
    <row r="9" spans="5:40" ht="15">
      <c r="E9" s="6">
        <v>20906</v>
      </c>
      <c r="J9" s="6">
        <v>41813</v>
      </c>
      <c r="O9" s="21">
        <v>70.88</v>
      </c>
      <c r="T9" s="5" t="s">
        <v>162</v>
      </c>
      <c r="Y9" s="5" t="s">
        <v>5</v>
      </c>
      <c r="AD9" s="5" t="s">
        <v>5</v>
      </c>
      <c r="AI9" s="5" t="s">
        <v>5</v>
      </c>
      <c r="AN9" s="5" t="s">
        <v>5</v>
      </c>
    </row>
    <row r="10" spans="5:40" ht="15">
      <c r="E10" s="5" t="s">
        <v>5</v>
      </c>
      <c r="J10" s="6">
        <v>66922</v>
      </c>
      <c r="O10" s="21">
        <v>57.62</v>
      </c>
      <c r="T10" s="5" t="s">
        <v>163</v>
      </c>
      <c r="Y10" s="5" t="s">
        <v>5</v>
      </c>
      <c r="AD10" s="5" t="s">
        <v>5</v>
      </c>
      <c r="AI10" s="5" t="s">
        <v>5</v>
      </c>
      <c r="AN10" s="5" t="s">
        <v>5</v>
      </c>
    </row>
    <row r="11" spans="5:40" ht="15">
      <c r="E11" s="5" t="s">
        <v>5</v>
      </c>
      <c r="J11" s="5" t="s">
        <v>5</v>
      </c>
      <c r="O11" s="5" t="s">
        <v>5</v>
      </c>
      <c r="T11" s="5" t="s">
        <v>5</v>
      </c>
      <c r="Y11" s="6">
        <v>158773</v>
      </c>
      <c r="AD11" s="6">
        <v>8894463</v>
      </c>
      <c r="AI11" s="5" t="s">
        <v>5</v>
      </c>
      <c r="AN11" s="5" t="s">
        <v>5</v>
      </c>
    </row>
    <row r="12" spans="5:40" ht="15">
      <c r="E12" s="5" t="s">
        <v>5</v>
      </c>
      <c r="J12" s="5" t="s">
        <v>5</v>
      </c>
      <c r="O12" s="5" t="s">
        <v>5</v>
      </c>
      <c r="T12" s="5" t="s">
        <v>5</v>
      </c>
      <c r="Y12" s="5" t="s">
        <v>5</v>
      </c>
      <c r="AD12" s="5" t="s">
        <v>5</v>
      </c>
      <c r="AI12" s="6">
        <v>56443</v>
      </c>
      <c r="AN12" s="6">
        <v>4257495</v>
      </c>
    </row>
    <row r="13" spans="1:40" ht="15">
      <c r="A13" s="2" t="s">
        <v>145</v>
      </c>
      <c r="E13" s="6">
        <v>10859</v>
      </c>
      <c r="J13" s="5" t="s">
        <v>5</v>
      </c>
      <c r="O13" s="21">
        <v>33.48</v>
      </c>
      <c r="T13" s="5" t="s">
        <v>164</v>
      </c>
      <c r="Y13" s="5" t="s">
        <v>5</v>
      </c>
      <c r="AD13" s="5" t="s">
        <v>5</v>
      </c>
      <c r="AI13" s="5" t="s">
        <v>5</v>
      </c>
      <c r="AN13" s="5" t="s">
        <v>5</v>
      </c>
    </row>
    <row r="14" spans="5:40" ht="15">
      <c r="E14" s="6">
        <v>2983</v>
      </c>
      <c r="J14" s="6">
        <v>1493</v>
      </c>
      <c r="O14" s="21">
        <v>76.34</v>
      </c>
      <c r="T14" s="5" t="s">
        <v>161</v>
      </c>
      <c r="Y14" s="5" t="s">
        <v>5</v>
      </c>
      <c r="AD14" s="5" t="s">
        <v>5</v>
      </c>
      <c r="AI14" s="5" t="s">
        <v>5</v>
      </c>
      <c r="AN14" s="5" t="s">
        <v>5</v>
      </c>
    </row>
    <row r="15" spans="5:40" ht="15">
      <c r="E15" s="5" t="s">
        <v>5</v>
      </c>
      <c r="J15" s="6">
        <v>11472</v>
      </c>
      <c r="O15" s="21">
        <v>57.62</v>
      </c>
      <c r="T15" s="5" t="s">
        <v>163</v>
      </c>
      <c r="Y15" s="5" t="s">
        <v>5</v>
      </c>
      <c r="AD15" s="5" t="s">
        <v>5</v>
      </c>
      <c r="AI15" s="5" t="s">
        <v>5</v>
      </c>
      <c r="AN15" s="5" t="s">
        <v>5</v>
      </c>
    </row>
    <row r="16" spans="5:40" ht="15">
      <c r="E16" s="5" t="s">
        <v>5</v>
      </c>
      <c r="J16" s="5" t="s">
        <v>5</v>
      </c>
      <c r="O16" s="5" t="s">
        <v>5</v>
      </c>
      <c r="T16" s="5" t="s">
        <v>5</v>
      </c>
      <c r="Y16" s="6">
        <v>12988</v>
      </c>
      <c r="AD16" s="6">
        <v>727588</v>
      </c>
      <c r="AI16" s="5" t="s">
        <v>5</v>
      </c>
      <c r="AN16" s="5" t="s">
        <v>5</v>
      </c>
    </row>
    <row r="17" spans="5:40" ht="15">
      <c r="E17" s="5" t="s">
        <v>5</v>
      </c>
      <c r="J17" s="5" t="s">
        <v>5</v>
      </c>
      <c r="O17" s="5" t="s">
        <v>5</v>
      </c>
      <c r="T17" s="5" t="s">
        <v>5</v>
      </c>
      <c r="Y17" s="5" t="s">
        <v>5</v>
      </c>
      <c r="AD17" s="5" t="s">
        <v>5</v>
      </c>
      <c r="AI17" s="6">
        <v>9676</v>
      </c>
      <c r="AN17" s="6">
        <v>729861</v>
      </c>
    </row>
    <row r="18" spans="1:40" ht="15">
      <c r="A18" s="2" t="s">
        <v>106</v>
      </c>
      <c r="E18" s="6">
        <v>33499</v>
      </c>
      <c r="J18" s="5" t="s">
        <v>5</v>
      </c>
      <c r="O18" s="21">
        <v>45.69</v>
      </c>
      <c r="T18" s="5" t="s">
        <v>159</v>
      </c>
      <c r="Y18" s="5" t="s">
        <v>5</v>
      </c>
      <c r="AD18" s="5" t="s">
        <v>5</v>
      </c>
      <c r="AI18" s="5" t="s">
        <v>5</v>
      </c>
      <c r="AN18" s="5" t="s">
        <v>5</v>
      </c>
    </row>
    <row r="19" spans="5:40" ht="15">
      <c r="E19" s="6">
        <v>14498</v>
      </c>
      <c r="J19" s="6">
        <v>7249</v>
      </c>
      <c r="O19" s="21">
        <v>76.34</v>
      </c>
      <c r="T19" s="5" t="s">
        <v>161</v>
      </c>
      <c r="Y19" s="5" t="s">
        <v>5</v>
      </c>
      <c r="AD19" s="5" t="s">
        <v>5</v>
      </c>
      <c r="AI19" s="5" t="s">
        <v>5</v>
      </c>
      <c r="AN19" s="5" t="s">
        <v>5</v>
      </c>
    </row>
    <row r="20" spans="5:40" ht="15">
      <c r="E20" s="6">
        <v>9361</v>
      </c>
      <c r="J20" s="6">
        <v>18722</v>
      </c>
      <c r="O20" s="21">
        <v>70.88</v>
      </c>
      <c r="T20" s="5" t="s">
        <v>162</v>
      </c>
      <c r="Y20" s="5" t="s">
        <v>5</v>
      </c>
      <c r="AD20" s="5" t="s">
        <v>5</v>
      </c>
      <c r="AI20" s="5" t="s">
        <v>5</v>
      </c>
      <c r="AN20" s="5" t="s">
        <v>5</v>
      </c>
    </row>
    <row r="21" spans="5:40" ht="15">
      <c r="E21" s="5" t="s">
        <v>5</v>
      </c>
      <c r="J21" s="6">
        <v>28681</v>
      </c>
      <c r="O21" s="21">
        <v>57.62</v>
      </c>
      <c r="T21" s="5" t="s">
        <v>163</v>
      </c>
      <c r="Y21" s="5" t="s">
        <v>5</v>
      </c>
      <c r="AD21" s="5" t="s">
        <v>5</v>
      </c>
      <c r="AI21" s="5" t="s">
        <v>5</v>
      </c>
      <c r="AN21" s="5" t="s">
        <v>5</v>
      </c>
    </row>
    <row r="22" spans="5:40" ht="15">
      <c r="E22" s="5" t="s">
        <v>5</v>
      </c>
      <c r="J22" s="5" t="s">
        <v>5</v>
      </c>
      <c r="O22" s="5" t="s">
        <v>5</v>
      </c>
      <c r="T22" s="5" t="s">
        <v>5</v>
      </c>
      <c r="Y22" s="6">
        <v>66463</v>
      </c>
      <c r="AD22" s="6">
        <v>3723257</v>
      </c>
      <c r="AI22" s="5" t="s">
        <v>5</v>
      </c>
      <c r="AN22" s="5" t="s">
        <v>5</v>
      </c>
    </row>
    <row r="23" spans="5:40" ht="15">
      <c r="E23" s="5" t="s">
        <v>5</v>
      </c>
      <c r="J23" s="5" t="s">
        <v>5</v>
      </c>
      <c r="O23" s="5" t="s">
        <v>5</v>
      </c>
      <c r="T23" s="5" t="s">
        <v>5</v>
      </c>
      <c r="Y23" s="5" t="s">
        <v>5</v>
      </c>
      <c r="AD23" s="5" t="s">
        <v>5</v>
      </c>
      <c r="AI23" s="6">
        <v>24190</v>
      </c>
      <c r="AN23" s="6">
        <v>1824652</v>
      </c>
    </row>
    <row r="24" spans="1:40" ht="15">
      <c r="A24" s="2" t="s">
        <v>165</v>
      </c>
      <c r="E24" s="6">
        <v>43363</v>
      </c>
      <c r="J24" s="5" t="s">
        <v>5</v>
      </c>
      <c r="O24" s="21">
        <v>68.79</v>
      </c>
      <c r="T24" s="5" t="s">
        <v>166</v>
      </c>
      <c r="Y24" s="5" t="s">
        <v>5</v>
      </c>
      <c r="AD24" s="5" t="s">
        <v>5</v>
      </c>
      <c r="AI24" s="5" t="s">
        <v>5</v>
      </c>
      <c r="AN24" s="5" t="s">
        <v>5</v>
      </c>
    </row>
    <row r="25" spans="5:40" ht="15">
      <c r="E25" s="6">
        <v>106670</v>
      </c>
      <c r="J25" s="5" t="s">
        <v>5</v>
      </c>
      <c r="O25" s="21">
        <v>56.79</v>
      </c>
      <c r="T25" s="5" t="s">
        <v>167</v>
      </c>
      <c r="Y25" s="5" t="s">
        <v>5</v>
      </c>
      <c r="AD25" s="5" t="s">
        <v>5</v>
      </c>
      <c r="AI25" s="5" t="s">
        <v>5</v>
      </c>
      <c r="AN25" s="5" t="s">
        <v>5</v>
      </c>
    </row>
    <row r="26" spans="5:40" ht="15">
      <c r="E26" s="6">
        <v>61974</v>
      </c>
      <c r="J26" s="5" t="s">
        <v>5</v>
      </c>
      <c r="O26" s="21">
        <v>45.69</v>
      </c>
      <c r="T26" s="5" t="s">
        <v>159</v>
      </c>
      <c r="Y26" s="5" t="s">
        <v>5</v>
      </c>
      <c r="AD26" s="5" t="s">
        <v>5</v>
      </c>
      <c r="AI26" s="5" t="s">
        <v>5</v>
      </c>
      <c r="AN26" s="5" t="s">
        <v>5</v>
      </c>
    </row>
    <row r="27" spans="5:40" ht="15">
      <c r="E27" s="6">
        <v>22503</v>
      </c>
      <c r="J27" s="5" t="s">
        <v>5</v>
      </c>
      <c r="O27" s="21">
        <v>64.03</v>
      </c>
      <c r="T27" s="5" t="s">
        <v>160</v>
      </c>
      <c r="Y27" s="5" t="s">
        <v>5</v>
      </c>
      <c r="AD27" s="5" t="s">
        <v>5</v>
      </c>
      <c r="AI27" s="5" t="s">
        <v>5</v>
      </c>
      <c r="AN27" s="5" t="s">
        <v>5</v>
      </c>
    </row>
    <row r="28" spans="5:40" ht="15">
      <c r="E28" s="6">
        <v>11175</v>
      </c>
      <c r="J28" s="6">
        <v>5588</v>
      </c>
      <c r="O28" s="21">
        <v>76.34</v>
      </c>
      <c r="T28" s="5" t="s">
        <v>161</v>
      </c>
      <c r="Y28" s="5" t="s">
        <v>5</v>
      </c>
      <c r="AD28" s="5" t="s">
        <v>5</v>
      </c>
      <c r="AI28" s="5" t="s">
        <v>5</v>
      </c>
      <c r="AN28" s="5" t="s">
        <v>5</v>
      </c>
    </row>
    <row r="29" spans="5:40" ht="15">
      <c r="E29" s="6">
        <v>6084</v>
      </c>
      <c r="J29" s="6">
        <v>12170</v>
      </c>
      <c r="O29" s="21">
        <v>70.88</v>
      </c>
      <c r="T29" s="5" t="s">
        <v>162</v>
      </c>
      <c r="Y29" s="5" t="s">
        <v>5</v>
      </c>
      <c r="AD29" s="5" t="s">
        <v>5</v>
      </c>
      <c r="AI29" s="5" t="s">
        <v>5</v>
      </c>
      <c r="AN29" s="5" t="s">
        <v>5</v>
      </c>
    </row>
    <row r="30" spans="5:40" ht="15">
      <c r="E30" s="5" t="s">
        <v>5</v>
      </c>
      <c r="J30" s="6">
        <v>18642</v>
      </c>
      <c r="O30" s="21">
        <v>57.62</v>
      </c>
      <c r="T30" s="5" t="s">
        <v>163</v>
      </c>
      <c r="Y30" s="5" t="s">
        <v>5</v>
      </c>
      <c r="AD30" s="5" t="s">
        <v>5</v>
      </c>
      <c r="AI30" s="5" t="s">
        <v>5</v>
      </c>
      <c r="AN30" s="5" t="s">
        <v>5</v>
      </c>
    </row>
    <row r="31" spans="5:40" ht="15">
      <c r="E31" s="5" t="s">
        <v>5</v>
      </c>
      <c r="J31" s="5" t="s">
        <v>5</v>
      </c>
      <c r="O31" s="5" t="s">
        <v>5</v>
      </c>
      <c r="T31" s="5" t="s">
        <v>5</v>
      </c>
      <c r="Y31" s="6">
        <v>70541</v>
      </c>
      <c r="AD31" s="6">
        <v>3951707</v>
      </c>
      <c r="AI31" s="5" t="s">
        <v>5</v>
      </c>
      <c r="AN31" s="5" t="s">
        <v>5</v>
      </c>
    </row>
    <row r="32" spans="5:40" ht="15">
      <c r="E32" s="5" t="s">
        <v>5</v>
      </c>
      <c r="J32" s="5" t="s">
        <v>5</v>
      </c>
      <c r="O32" s="5" t="s">
        <v>5</v>
      </c>
      <c r="T32" s="5" t="s">
        <v>5</v>
      </c>
      <c r="Y32" s="5" t="s">
        <v>5</v>
      </c>
      <c r="AD32" s="5" t="s">
        <v>5</v>
      </c>
      <c r="AI32" s="6">
        <v>15723</v>
      </c>
      <c r="AN32" s="6">
        <v>1185986</v>
      </c>
    </row>
    <row r="33" spans="1:40" ht="15">
      <c r="A33" s="2" t="s">
        <v>117</v>
      </c>
      <c r="E33" s="6">
        <v>7258</v>
      </c>
      <c r="J33" s="5" t="s">
        <v>5</v>
      </c>
      <c r="O33" s="21">
        <v>45.69</v>
      </c>
      <c r="T33" s="5" t="s">
        <v>159</v>
      </c>
      <c r="Y33" s="5" t="s">
        <v>5</v>
      </c>
      <c r="AD33" s="5" t="s">
        <v>5</v>
      </c>
      <c r="AI33" s="5" t="s">
        <v>5</v>
      </c>
      <c r="AN33" s="5" t="s">
        <v>5</v>
      </c>
    </row>
    <row r="34" spans="5:40" ht="15">
      <c r="E34" s="6">
        <v>8514</v>
      </c>
      <c r="J34" s="5" t="s">
        <v>5</v>
      </c>
      <c r="O34" s="21">
        <v>64.03</v>
      </c>
      <c r="T34" s="5" t="s">
        <v>160</v>
      </c>
      <c r="Y34" s="5" t="s">
        <v>5</v>
      </c>
      <c r="AD34" s="5" t="s">
        <v>5</v>
      </c>
      <c r="AI34" s="5" t="s">
        <v>5</v>
      </c>
      <c r="AN34" s="5" t="s">
        <v>5</v>
      </c>
    </row>
    <row r="35" spans="5:40" ht="15">
      <c r="E35" s="6">
        <v>4832</v>
      </c>
      <c r="J35" s="6">
        <v>2417</v>
      </c>
      <c r="O35" s="21">
        <v>76.34</v>
      </c>
      <c r="T35" s="5" t="s">
        <v>161</v>
      </c>
      <c r="Y35" s="5" t="s">
        <v>5</v>
      </c>
      <c r="AD35" s="5" t="s">
        <v>5</v>
      </c>
      <c r="AI35" s="5" t="s">
        <v>5</v>
      </c>
      <c r="AN35" s="5" t="s">
        <v>5</v>
      </c>
    </row>
    <row r="36" spans="5:40" ht="15">
      <c r="E36" s="6">
        <v>3120</v>
      </c>
      <c r="J36" s="6">
        <v>6240</v>
      </c>
      <c r="O36" s="21">
        <v>70.88</v>
      </c>
      <c r="T36" s="5" t="s">
        <v>162</v>
      </c>
      <c r="Y36" s="5" t="s">
        <v>5</v>
      </c>
      <c r="AD36" s="5" t="s">
        <v>5</v>
      </c>
      <c r="AI36" s="5" t="s">
        <v>5</v>
      </c>
      <c r="AN36" s="5" t="s">
        <v>5</v>
      </c>
    </row>
    <row r="37" spans="5:40" ht="15">
      <c r="E37" s="5" t="s">
        <v>5</v>
      </c>
      <c r="J37" s="6">
        <v>9560</v>
      </c>
      <c r="O37" s="21">
        <v>57.62</v>
      </c>
      <c r="T37" s="5" t="s">
        <v>163</v>
      </c>
      <c r="Y37" s="5" t="s">
        <v>5</v>
      </c>
      <c r="AD37" s="5" t="s">
        <v>5</v>
      </c>
      <c r="AI37" s="5" t="s">
        <v>5</v>
      </c>
      <c r="AN37" s="5" t="s">
        <v>5</v>
      </c>
    </row>
    <row r="38" spans="5:40" ht="15">
      <c r="E38" s="5" t="s">
        <v>5</v>
      </c>
      <c r="J38" s="5" t="s">
        <v>5</v>
      </c>
      <c r="O38" s="5" t="s">
        <v>5</v>
      </c>
      <c r="T38" s="5" t="s">
        <v>5</v>
      </c>
      <c r="Y38" s="6">
        <v>22156</v>
      </c>
      <c r="AD38" s="6">
        <v>1241179</v>
      </c>
      <c r="AI38" s="5" t="s">
        <v>5</v>
      </c>
      <c r="AN38" s="5" t="s">
        <v>5</v>
      </c>
    </row>
    <row r="39" spans="5:40" ht="15">
      <c r="E39" s="5" t="s">
        <v>5</v>
      </c>
      <c r="J39" s="5" t="s">
        <v>5</v>
      </c>
      <c r="O39" s="5" t="s">
        <v>5</v>
      </c>
      <c r="T39" s="5" t="s">
        <v>5</v>
      </c>
      <c r="Y39" s="5" t="s">
        <v>5</v>
      </c>
      <c r="AD39" s="5" t="s">
        <v>5</v>
      </c>
      <c r="AI39" s="6">
        <v>8063</v>
      </c>
      <c r="AN39" s="6">
        <v>608192</v>
      </c>
    </row>
  </sheetData>
  <sheetProtection selectLockedCells="1" selectUnlockedCells="1"/>
  <mergeCells count="11">
    <mergeCell ref="A2:F2"/>
    <mergeCell ref="C4:U4"/>
    <mergeCell ref="W4:AO4"/>
    <mergeCell ref="C5:F5"/>
    <mergeCell ref="H5:K5"/>
    <mergeCell ref="M5:P5"/>
    <mergeCell ref="R5:U5"/>
    <mergeCell ref="W5:Z5"/>
    <mergeCell ref="AB5:AE5"/>
    <mergeCell ref="AG5:AJ5"/>
    <mergeCell ref="AL5:A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86.8515625" style="0" customWidth="1"/>
    <col min="8" max="16384" width="8.7109375" style="0" customWidth="1"/>
  </cols>
  <sheetData>
    <row r="2" spans="1:7" ht="39.75" customHeight="1">
      <c r="A2" s="2" t="s">
        <v>168</v>
      </c>
      <c r="C2" s="3" t="s">
        <v>169</v>
      </c>
      <c r="D2" s="3"/>
      <c r="G2" s="8" t="s">
        <v>170</v>
      </c>
    </row>
    <row r="3" spans="1:7" ht="15">
      <c r="A3" t="s">
        <v>171</v>
      </c>
      <c r="D3" s="5" t="s">
        <v>166</v>
      </c>
      <c r="G3" s="5" t="s">
        <v>172</v>
      </c>
    </row>
    <row r="4" spans="1:7" ht="15">
      <c r="A4" t="s">
        <v>173</v>
      </c>
      <c r="D4" s="5" t="s">
        <v>167</v>
      </c>
      <c r="G4" s="5" t="s">
        <v>174</v>
      </c>
    </row>
    <row r="5" spans="1:7" ht="15">
      <c r="A5" t="s">
        <v>175</v>
      </c>
      <c r="D5" s="5" t="s">
        <v>159</v>
      </c>
      <c r="G5" s="5" t="s">
        <v>176</v>
      </c>
    </row>
    <row r="6" spans="1:7" ht="15">
      <c r="A6" t="s">
        <v>177</v>
      </c>
      <c r="D6" s="5" t="s">
        <v>160</v>
      </c>
      <c r="G6" s="5" t="s">
        <v>178</v>
      </c>
    </row>
    <row r="7" spans="1:7" ht="15">
      <c r="A7" t="s">
        <v>179</v>
      </c>
      <c r="D7" s="5" t="s">
        <v>164</v>
      </c>
      <c r="G7" s="5" t="s">
        <v>180</v>
      </c>
    </row>
    <row r="8" spans="1:7" ht="15">
      <c r="A8" t="s">
        <v>181</v>
      </c>
      <c r="D8" s="5" t="s">
        <v>161</v>
      </c>
      <c r="G8" s="5" t="s">
        <v>182</v>
      </c>
    </row>
    <row r="9" spans="1:7" ht="15">
      <c r="A9" t="s">
        <v>183</v>
      </c>
      <c r="D9" s="5" t="s">
        <v>162</v>
      </c>
      <c r="G9" s="5" t="s">
        <v>184</v>
      </c>
    </row>
    <row r="10" spans="1:7" ht="15">
      <c r="A10" t="s">
        <v>142</v>
      </c>
      <c r="D10" s="5" t="s">
        <v>163</v>
      </c>
      <c r="G10" s="5" t="s">
        <v>185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3:16" ht="15">
      <c r="C4" s="20" t="s">
        <v>148</v>
      </c>
      <c r="D4" s="20"/>
      <c r="E4" s="20"/>
      <c r="F4" s="20"/>
      <c r="G4" s="20"/>
      <c r="H4" s="20"/>
      <c r="K4" s="20" t="s">
        <v>149</v>
      </c>
      <c r="L4" s="20"/>
      <c r="M4" s="20"/>
      <c r="N4" s="20"/>
      <c r="O4" s="20"/>
      <c r="P4" s="20"/>
    </row>
    <row r="5" spans="1:16" ht="39.75" customHeight="1">
      <c r="A5" s="2" t="s">
        <v>25</v>
      </c>
      <c r="C5" s="11" t="s">
        <v>187</v>
      </c>
      <c r="D5" s="11"/>
      <c r="G5" s="11" t="s">
        <v>188</v>
      </c>
      <c r="H5" s="11"/>
      <c r="K5" s="11" t="s">
        <v>189</v>
      </c>
      <c r="L5" s="11"/>
      <c r="O5" s="11" t="s">
        <v>190</v>
      </c>
      <c r="P5" s="11"/>
    </row>
    <row r="6" spans="1:16" ht="15">
      <c r="A6" s="2" t="s">
        <v>102</v>
      </c>
      <c r="D6" s="5" t="s">
        <v>5</v>
      </c>
      <c r="H6" s="5" t="s">
        <v>5</v>
      </c>
      <c r="L6" s="6">
        <v>69593</v>
      </c>
      <c r="P6" s="6">
        <v>4014141</v>
      </c>
    </row>
    <row r="7" spans="1:16" ht="15">
      <c r="A7" s="2" t="s">
        <v>145</v>
      </c>
      <c r="D7" s="5" t="s">
        <v>5</v>
      </c>
      <c r="H7" s="5" t="s">
        <v>5</v>
      </c>
      <c r="L7" s="6">
        <v>6748</v>
      </c>
      <c r="P7" s="6">
        <v>373854</v>
      </c>
    </row>
    <row r="8" spans="1:16" ht="15">
      <c r="A8" s="2" t="s">
        <v>106</v>
      </c>
      <c r="D8" s="5" t="s">
        <v>5</v>
      </c>
      <c r="H8" s="5" t="s">
        <v>5</v>
      </c>
      <c r="L8" s="6">
        <v>33349</v>
      </c>
      <c r="P8" s="6">
        <v>1915175</v>
      </c>
    </row>
    <row r="9" spans="1:16" ht="15">
      <c r="A9" s="2" t="s">
        <v>165</v>
      </c>
      <c r="D9" s="5" t="s">
        <v>5</v>
      </c>
      <c r="H9" s="5" t="s">
        <v>5</v>
      </c>
      <c r="L9" s="6">
        <v>21583</v>
      </c>
      <c r="P9" s="6">
        <v>1242940</v>
      </c>
    </row>
    <row r="10" spans="1:16" ht="15">
      <c r="A10" s="2" t="s">
        <v>117</v>
      </c>
      <c r="D10" s="5" t="s">
        <v>5</v>
      </c>
      <c r="H10" s="5" t="s">
        <v>5</v>
      </c>
      <c r="L10" s="6">
        <v>8825</v>
      </c>
      <c r="P10" s="6">
        <v>510509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20" ht="39.75" customHeight="1">
      <c r="A4" s="2" t="s">
        <v>25</v>
      </c>
      <c r="C4" s="11" t="s">
        <v>192</v>
      </c>
      <c r="D4" s="11"/>
      <c r="G4" s="11" t="s">
        <v>193</v>
      </c>
      <c r="H4" s="11"/>
      <c r="K4" s="11" t="s">
        <v>194</v>
      </c>
      <c r="L4" s="11"/>
      <c r="O4" s="11" t="s">
        <v>195</v>
      </c>
      <c r="P4" s="11"/>
      <c r="S4" s="11" t="s">
        <v>196</v>
      </c>
      <c r="T4" s="11"/>
    </row>
    <row r="5" spans="1:20" ht="15">
      <c r="A5" t="s">
        <v>113</v>
      </c>
      <c r="D5" s="6">
        <v>153602</v>
      </c>
      <c r="H5" s="6">
        <v>116242</v>
      </c>
      <c r="L5" s="6">
        <v>333511</v>
      </c>
      <c r="P5" s="5" t="s">
        <v>5</v>
      </c>
      <c r="T5" s="6">
        <v>2501327</v>
      </c>
    </row>
    <row r="6" spans="1:20" ht="15">
      <c r="A6" t="s">
        <v>145</v>
      </c>
      <c r="D6" s="5" t="s">
        <v>5</v>
      </c>
      <c r="H6" s="5" t="s">
        <v>5</v>
      </c>
      <c r="L6" s="5" t="s">
        <v>5</v>
      </c>
      <c r="P6" s="5" t="s">
        <v>5</v>
      </c>
      <c r="T6" s="5" t="s">
        <v>5</v>
      </c>
    </row>
    <row r="7" spans="1:20" ht="15">
      <c r="A7" t="s">
        <v>106</v>
      </c>
      <c r="D7" s="6">
        <v>58094</v>
      </c>
      <c r="H7" s="6">
        <v>50125</v>
      </c>
      <c r="L7" s="6">
        <v>30685</v>
      </c>
      <c r="P7" s="5" t="s">
        <v>5</v>
      </c>
      <c r="T7" s="6">
        <v>259401</v>
      </c>
    </row>
    <row r="8" spans="1:20" ht="15">
      <c r="A8" t="s">
        <v>165</v>
      </c>
      <c r="D8" s="6">
        <v>85469</v>
      </c>
      <c r="H8" s="6">
        <v>43426</v>
      </c>
      <c r="L8" s="6">
        <v>357248</v>
      </c>
      <c r="P8" s="5" t="s">
        <v>5</v>
      </c>
      <c r="T8" s="6">
        <v>1966091</v>
      </c>
    </row>
    <row r="9" spans="1:20" ht="15">
      <c r="A9" t="s">
        <v>117</v>
      </c>
      <c r="D9" s="6">
        <v>46640</v>
      </c>
      <c r="H9" s="6">
        <v>32211</v>
      </c>
      <c r="L9" s="6">
        <v>37186</v>
      </c>
      <c r="P9" s="5" t="s">
        <v>5</v>
      </c>
      <c r="T9" s="6">
        <v>316781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20" ht="39.75" customHeight="1">
      <c r="A4" s="2" t="s">
        <v>198</v>
      </c>
      <c r="C4" s="11" t="s">
        <v>199</v>
      </c>
      <c r="D4" s="11"/>
      <c r="G4" s="11" t="s">
        <v>200</v>
      </c>
      <c r="H4" s="11"/>
      <c r="K4" s="11" t="s">
        <v>201</v>
      </c>
      <c r="L4" s="11"/>
      <c r="O4" s="11" t="s">
        <v>202</v>
      </c>
      <c r="P4" s="11"/>
      <c r="S4" s="11" t="s">
        <v>203</v>
      </c>
      <c r="T4" s="11"/>
    </row>
    <row r="5" ht="15">
      <c r="A5" s="2" t="s">
        <v>204</v>
      </c>
    </row>
    <row r="6" ht="15">
      <c r="A6" s="22" t="s">
        <v>205</v>
      </c>
    </row>
    <row r="7" spans="1:20" ht="15">
      <c r="A7" t="s">
        <v>206</v>
      </c>
      <c r="D7" s="6">
        <v>4846500</v>
      </c>
      <c r="H7" s="6">
        <v>1006250</v>
      </c>
      <c r="L7" s="6">
        <v>2550000</v>
      </c>
      <c r="P7" s="6">
        <v>1042200</v>
      </c>
      <c r="T7" s="6">
        <v>824500</v>
      </c>
    </row>
    <row r="8" spans="1:20" ht="15">
      <c r="A8" t="s">
        <v>207</v>
      </c>
      <c r="D8" s="6">
        <v>1346250</v>
      </c>
      <c r="H8" s="6">
        <v>431250</v>
      </c>
      <c r="L8" s="6">
        <v>850000</v>
      </c>
      <c r="P8" s="6">
        <v>463200</v>
      </c>
      <c r="T8" s="6">
        <v>339500</v>
      </c>
    </row>
    <row r="9" ht="15">
      <c r="A9" s="2" t="s">
        <v>208</v>
      </c>
    </row>
    <row r="10" spans="1:20" ht="15">
      <c r="A10" t="s">
        <v>209</v>
      </c>
      <c r="D10" s="6">
        <v>4846500</v>
      </c>
      <c r="H10" s="6">
        <v>2012500</v>
      </c>
      <c r="L10" s="6">
        <v>3400000</v>
      </c>
      <c r="P10" s="6">
        <v>2084400</v>
      </c>
      <c r="T10" s="6">
        <v>1649000</v>
      </c>
    </row>
    <row r="11" spans="1:20" ht="15">
      <c r="A11" t="s">
        <v>207</v>
      </c>
      <c r="D11" s="6">
        <v>1346250</v>
      </c>
      <c r="H11" s="5" t="s">
        <v>5</v>
      </c>
      <c r="L11" s="5" t="s">
        <v>5</v>
      </c>
      <c r="P11" s="5" t="s">
        <v>5</v>
      </c>
      <c r="T11" s="5" t="s">
        <v>5</v>
      </c>
    </row>
    <row r="12" spans="1:20" ht="15">
      <c r="A12" t="s">
        <v>210</v>
      </c>
      <c r="D12" s="6">
        <v>1885969</v>
      </c>
      <c r="H12" s="6">
        <v>244762</v>
      </c>
      <c r="L12" s="6">
        <v>346045</v>
      </c>
      <c r="P12" s="6">
        <v>640191</v>
      </c>
      <c r="T12" s="6">
        <v>74975</v>
      </c>
    </row>
    <row r="13" spans="1:20" ht="15">
      <c r="A13" t="s">
        <v>211</v>
      </c>
      <c r="D13" s="6">
        <v>4257495</v>
      </c>
      <c r="H13" s="6">
        <v>729861</v>
      </c>
      <c r="L13" s="6">
        <v>1824652</v>
      </c>
      <c r="P13" s="6">
        <v>1185986</v>
      </c>
      <c r="T13" s="6">
        <v>608192</v>
      </c>
    </row>
    <row r="14" spans="1:20" ht="15">
      <c r="A14" t="s">
        <v>212</v>
      </c>
      <c r="D14" s="6">
        <v>8894463</v>
      </c>
      <c r="H14" s="6">
        <v>727588</v>
      </c>
      <c r="L14" s="6">
        <v>3723257</v>
      </c>
      <c r="P14" s="6">
        <v>3951707</v>
      </c>
      <c r="T14" s="6">
        <v>1241179</v>
      </c>
    </row>
    <row r="15" spans="1:20" ht="15">
      <c r="A15" t="s">
        <v>213</v>
      </c>
      <c r="D15" s="6">
        <v>2501327</v>
      </c>
      <c r="H15" s="5" t="s">
        <v>5</v>
      </c>
      <c r="L15" s="6">
        <v>259401</v>
      </c>
      <c r="P15" s="6">
        <v>1966091</v>
      </c>
      <c r="T15" s="6">
        <v>316781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35.7109375" style="0" customWidth="1"/>
    <col min="5" max="5" width="10.7109375" style="0" customWidth="1"/>
    <col min="6" max="7" width="8.7109375" style="0" customWidth="1"/>
    <col min="8" max="8" width="20.7109375" style="0" customWidth="1"/>
    <col min="9" max="9" width="10.7109375" style="0" customWidth="1"/>
    <col min="10" max="11" width="8.7109375" style="0" customWidth="1"/>
    <col min="12" max="12" width="21.7109375" style="0" customWidth="1"/>
    <col min="13" max="13" width="10.7109375" style="0" customWidth="1"/>
    <col min="14" max="15" width="8.7109375" style="0" customWidth="1"/>
    <col min="16" max="16" width="11.7109375" style="0" customWidth="1"/>
    <col min="17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17" ht="39.75" customHeight="1">
      <c r="A4" s="2" t="s">
        <v>10</v>
      </c>
      <c r="C4" s="2"/>
      <c r="D4" s="8" t="s">
        <v>11</v>
      </c>
      <c r="E4" s="2"/>
      <c r="G4" s="2"/>
      <c r="H4" s="8" t="s">
        <v>12</v>
      </c>
      <c r="I4" s="9">
        <v>-2</v>
      </c>
      <c r="K4" s="2"/>
      <c r="L4" s="8" t="s">
        <v>13</v>
      </c>
      <c r="M4" s="9">
        <v>-3</v>
      </c>
      <c r="O4" s="2"/>
      <c r="P4" s="8" t="s">
        <v>14</v>
      </c>
      <c r="Q4" s="2"/>
    </row>
    <row r="5" spans="1:16" ht="15">
      <c r="A5" s="2" t="s">
        <v>15</v>
      </c>
      <c r="D5" s="6">
        <v>1</v>
      </c>
      <c r="H5" s="5" t="s">
        <v>16</v>
      </c>
      <c r="L5" s="5" t="s">
        <v>16</v>
      </c>
      <c r="P5" s="6">
        <v>1</v>
      </c>
    </row>
    <row r="6" spans="1:16" ht="15">
      <c r="A6" s="2" t="s">
        <v>17</v>
      </c>
      <c r="D6" s="6">
        <v>70000</v>
      </c>
      <c r="H6" s="6">
        <v>106425</v>
      </c>
      <c r="L6" s="6">
        <v>107509</v>
      </c>
      <c r="P6" s="6">
        <v>283934</v>
      </c>
    </row>
    <row r="7" spans="1:16" ht="15">
      <c r="A7" s="2" t="s">
        <v>18</v>
      </c>
      <c r="D7" s="6">
        <v>70000</v>
      </c>
      <c r="H7" s="6">
        <v>106425</v>
      </c>
      <c r="L7" s="6">
        <v>107509</v>
      </c>
      <c r="P7" s="6">
        <v>283934</v>
      </c>
    </row>
    <row r="8" spans="1:16" ht="15">
      <c r="A8" s="2" t="s">
        <v>19</v>
      </c>
      <c r="D8" s="6">
        <v>82527</v>
      </c>
      <c r="E8" s="10">
        <v>-4</v>
      </c>
      <c r="H8" s="6">
        <v>106425</v>
      </c>
      <c r="I8" s="10">
        <v>-5</v>
      </c>
      <c r="L8" s="6">
        <v>107509</v>
      </c>
      <c r="P8" s="6">
        <v>296461</v>
      </c>
    </row>
    <row r="9" spans="1:16" ht="15">
      <c r="A9" s="2" t="s">
        <v>20</v>
      </c>
      <c r="D9" s="6">
        <v>70000</v>
      </c>
      <c r="H9" s="6">
        <v>106425</v>
      </c>
      <c r="L9" s="6">
        <v>107509</v>
      </c>
      <c r="P9" s="6">
        <v>283934</v>
      </c>
    </row>
    <row r="10" spans="1:16" ht="15">
      <c r="A10" s="2" t="s">
        <v>21</v>
      </c>
      <c r="D10" s="6">
        <v>70000</v>
      </c>
      <c r="H10" s="6">
        <v>106425</v>
      </c>
      <c r="L10" s="6">
        <v>107509</v>
      </c>
      <c r="P10" s="6">
        <v>283934</v>
      </c>
    </row>
    <row r="11" spans="1:16" ht="15">
      <c r="A11" s="2" t="s">
        <v>22</v>
      </c>
      <c r="D11" s="6">
        <v>95000</v>
      </c>
      <c r="H11" s="6">
        <v>106425</v>
      </c>
      <c r="I11" s="10">
        <v>-5</v>
      </c>
      <c r="L11" s="6">
        <v>107509</v>
      </c>
      <c r="P11" s="6">
        <v>308934</v>
      </c>
    </row>
    <row r="12" spans="1:16" ht="15">
      <c r="A12" s="2" t="s">
        <v>23</v>
      </c>
      <c r="D12" s="6">
        <v>85000</v>
      </c>
      <c r="H12" s="6">
        <v>106425</v>
      </c>
      <c r="L12" s="6">
        <v>107509</v>
      </c>
      <c r="P12" s="6">
        <v>298934</v>
      </c>
    </row>
    <row r="13" spans="1:16" ht="15">
      <c r="A13" s="2" t="s">
        <v>24</v>
      </c>
      <c r="D13" s="6">
        <v>102527</v>
      </c>
      <c r="H13" s="6">
        <v>106425</v>
      </c>
      <c r="I13" s="10">
        <v>-5</v>
      </c>
      <c r="L13" s="6">
        <v>107509</v>
      </c>
      <c r="P13" s="6">
        <v>316461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:32" ht="15">
      <c r="A4" t="s">
        <v>215</v>
      </c>
      <c r="C4" s="13" t="s">
        <v>216</v>
      </c>
      <c r="D4" s="13"/>
      <c r="G4" s="13" t="s">
        <v>217</v>
      </c>
      <c r="H4" s="13"/>
      <c r="K4" s="13" t="s">
        <v>218</v>
      </c>
      <c r="L4" s="13"/>
      <c r="O4" s="13" t="s">
        <v>219</v>
      </c>
      <c r="P4" s="13"/>
      <c r="S4" s="13" t="s">
        <v>220</v>
      </c>
      <c r="T4" s="13"/>
      <c r="W4" s="13" t="s">
        <v>221</v>
      </c>
      <c r="X4" s="13"/>
      <c r="AA4" s="13"/>
      <c r="AB4" s="13"/>
      <c r="AE4" s="13" t="s">
        <v>222</v>
      </c>
      <c r="AF4" s="13"/>
    </row>
    <row r="5" spans="1:32" ht="39.75" customHeight="1">
      <c r="A5" s="2" t="s">
        <v>94</v>
      </c>
      <c r="C5" s="23" t="s">
        <v>223</v>
      </c>
      <c r="D5" s="23"/>
      <c r="G5" s="23" t="s">
        <v>224</v>
      </c>
      <c r="H5" s="23"/>
      <c r="K5" s="23" t="s">
        <v>225</v>
      </c>
      <c r="L5" s="23"/>
      <c r="O5" s="23" t="s">
        <v>226</v>
      </c>
      <c r="P5" s="23"/>
      <c r="S5" s="23" t="s">
        <v>227</v>
      </c>
      <c r="T5" s="23"/>
      <c r="U5" s="23"/>
      <c r="V5" s="23"/>
      <c r="W5" s="23"/>
      <c r="X5" s="23"/>
      <c r="AA5" s="13"/>
      <c r="AB5" s="13"/>
      <c r="AE5" s="23" t="s">
        <v>228</v>
      </c>
      <c r="AF5" s="23"/>
    </row>
    <row r="6" spans="19:28" ht="39.75" customHeight="1">
      <c r="S6" s="23" t="s">
        <v>229</v>
      </c>
      <c r="T6" s="23"/>
      <c r="W6" s="23" t="s">
        <v>230</v>
      </c>
      <c r="X6" s="23"/>
      <c r="AA6" s="23" t="s">
        <v>231</v>
      </c>
      <c r="AB6" s="23"/>
    </row>
    <row r="7" spans="1:32" ht="15">
      <c r="A7" s="2">
        <v>2023</v>
      </c>
      <c r="C7" s="24">
        <v>10774635</v>
      </c>
      <c r="D7" s="24"/>
      <c r="G7" s="24">
        <v>11810926</v>
      </c>
      <c r="H7" s="24"/>
      <c r="K7" s="24">
        <v>3596823</v>
      </c>
      <c r="L7" s="24"/>
      <c r="O7" s="24">
        <v>3819599</v>
      </c>
      <c r="P7" s="24"/>
      <c r="S7" s="25">
        <v>89.52</v>
      </c>
      <c r="T7" s="25"/>
      <c r="W7" s="25">
        <v>99.63</v>
      </c>
      <c r="X7" s="25"/>
      <c r="AA7" s="26">
        <v>-33261</v>
      </c>
      <c r="AB7" s="26"/>
      <c r="AE7" s="24">
        <v>1693000</v>
      </c>
      <c r="AF7" s="24"/>
    </row>
    <row r="8" spans="1:32" ht="15">
      <c r="A8" s="2">
        <v>2022</v>
      </c>
      <c r="C8" s="24">
        <v>12196680</v>
      </c>
      <c r="D8" s="24"/>
      <c r="G8" s="24">
        <v>9697518</v>
      </c>
      <c r="H8" s="24"/>
      <c r="K8" s="24">
        <v>4438420</v>
      </c>
      <c r="L8" s="24"/>
      <c r="O8" s="24">
        <v>3382267</v>
      </c>
      <c r="P8" s="24"/>
      <c r="S8" s="25">
        <v>85.53</v>
      </c>
      <c r="T8" s="25"/>
      <c r="W8" s="25">
        <v>105.61</v>
      </c>
      <c r="X8" s="25"/>
      <c r="AA8" s="26">
        <v>-13292</v>
      </c>
      <c r="AB8" s="26"/>
      <c r="AE8" s="24">
        <v>1560000</v>
      </c>
      <c r="AF8" s="24"/>
    </row>
    <row r="9" spans="1:32" ht="15">
      <c r="A9" s="2">
        <v>2021</v>
      </c>
      <c r="C9" s="24">
        <v>13833746</v>
      </c>
      <c r="D9" s="24"/>
      <c r="G9" s="24">
        <v>14132803</v>
      </c>
      <c r="H9" s="24"/>
      <c r="K9" s="24">
        <v>4459993</v>
      </c>
      <c r="L9" s="24"/>
      <c r="O9" s="24">
        <v>4901370</v>
      </c>
      <c r="P9" s="24"/>
      <c r="S9" s="25">
        <v>126.36</v>
      </c>
      <c r="T9" s="25"/>
      <c r="W9" s="25">
        <v>137.8</v>
      </c>
      <c r="X9" s="25"/>
      <c r="AA9" s="24">
        <v>71657</v>
      </c>
      <c r="AB9" s="24"/>
      <c r="AE9" s="24">
        <v>3777000</v>
      </c>
      <c r="AF9" s="24"/>
    </row>
    <row r="10" spans="1:32" ht="15">
      <c r="A10" s="2">
        <v>2020</v>
      </c>
      <c r="C10" s="24">
        <v>8279886</v>
      </c>
      <c r="D10" s="24"/>
      <c r="G10" s="24">
        <v>8899729</v>
      </c>
      <c r="H10" s="24"/>
      <c r="K10" s="24">
        <v>3122439</v>
      </c>
      <c r="L10" s="24"/>
      <c r="O10" s="24">
        <v>2614846</v>
      </c>
      <c r="P10" s="24"/>
      <c r="S10" s="25">
        <v>105.11</v>
      </c>
      <c r="T10" s="25"/>
      <c r="W10" s="25">
        <v>133.15</v>
      </c>
      <c r="X10" s="25"/>
      <c r="AA10" s="24">
        <v>42625</v>
      </c>
      <c r="AB10" s="24"/>
      <c r="AE10" s="24">
        <v>3071000</v>
      </c>
      <c r="AF10" s="24"/>
    </row>
  </sheetData>
  <sheetProtection selectLockedCells="1" selectUnlockedCells="1"/>
  <mergeCells count="51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X5"/>
    <mergeCell ref="AA5:AB5"/>
    <mergeCell ref="AE5:AF5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2</v>
      </c>
      <c r="D2" s="1"/>
      <c r="G2" s="1" t="s">
        <v>3</v>
      </c>
      <c r="H2" s="1"/>
      <c r="K2" s="1" t="s">
        <v>232</v>
      </c>
      <c r="L2" s="1"/>
      <c r="O2" s="1" t="s">
        <v>233</v>
      </c>
      <c r="P2" s="1"/>
    </row>
    <row r="3" spans="1:16" ht="15">
      <c r="A3" t="s">
        <v>234</v>
      </c>
      <c r="C3" s="24">
        <v>10774635</v>
      </c>
      <c r="D3" s="24"/>
      <c r="G3" s="24">
        <v>12196680</v>
      </c>
      <c r="H3" s="24"/>
      <c r="K3" s="24">
        <v>13833746</v>
      </c>
      <c r="L3" s="24"/>
      <c r="O3" s="24">
        <v>8279886</v>
      </c>
      <c r="P3" s="24"/>
    </row>
    <row r="4" ht="15">
      <c r="A4" t="s">
        <v>235</v>
      </c>
    </row>
    <row r="5" spans="1:16" ht="15">
      <c r="A5" t="s">
        <v>236</v>
      </c>
      <c r="D5" s="27">
        <v>5678701</v>
      </c>
      <c r="H5" s="27">
        <v>5402485</v>
      </c>
      <c r="L5" s="27">
        <v>8807050</v>
      </c>
      <c r="P5" s="27">
        <v>4429992</v>
      </c>
    </row>
    <row r="6" spans="1:16" ht="15">
      <c r="A6" t="s">
        <v>237</v>
      </c>
      <c r="D6" s="27">
        <v>1750010</v>
      </c>
      <c r="H6" s="27">
        <v>1674597</v>
      </c>
      <c r="L6" s="27">
        <v>1549997</v>
      </c>
      <c r="P6" s="27">
        <v>1443739</v>
      </c>
    </row>
    <row r="7" ht="15">
      <c r="A7" t="s">
        <v>238</v>
      </c>
    </row>
    <row r="8" spans="1:16" ht="15">
      <c r="A8" t="s">
        <v>239</v>
      </c>
      <c r="D8" s="27">
        <v>7512824</v>
      </c>
      <c r="H8" s="27">
        <v>4964465</v>
      </c>
      <c r="L8" s="27">
        <v>10720775</v>
      </c>
      <c r="P8" s="27">
        <v>6330558</v>
      </c>
    </row>
    <row r="9" spans="1:16" ht="15">
      <c r="A9" t="s">
        <v>240</v>
      </c>
      <c r="D9" s="27">
        <v>424787</v>
      </c>
      <c r="H9" s="10">
        <v>-5329759</v>
      </c>
      <c r="L9" s="10">
        <v>-702650</v>
      </c>
      <c r="P9" s="27">
        <v>321309</v>
      </c>
    </row>
    <row r="10" spans="1:16" ht="15">
      <c r="A10" t="s">
        <v>241</v>
      </c>
      <c r="D10" s="27">
        <v>527391</v>
      </c>
      <c r="H10" s="27">
        <v>4943214</v>
      </c>
      <c r="L10" s="27">
        <v>637979</v>
      </c>
      <c r="P10" s="10">
        <v>-158294</v>
      </c>
    </row>
    <row r="11" spans="1:16" ht="15">
      <c r="A11" t="s">
        <v>242</v>
      </c>
      <c r="D11" s="27">
        <v>11810926</v>
      </c>
      <c r="G11" s="24">
        <v>9697518</v>
      </c>
      <c r="H11" s="24"/>
      <c r="K11" s="24">
        <v>14132803</v>
      </c>
      <c r="L11" s="24"/>
      <c r="O11" s="24">
        <v>8899729</v>
      </c>
      <c r="P11" s="24"/>
    </row>
  </sheetData>
  <sheetProtection selectLockedCells="1" selectUnlockedCells="1"/>
  <mergeCells count="11">
    <mergeCell ref="C2:D2"/>
    <mergeCell ref="G2:H2"/>
    <mergeCell ref="K2:L2"/>
    <mergeCell ref="O2:P2"/>
    <mergeCell ref="C3:D3"/>
    <mergeCell ref="G3:H3"/>
    <mergeCell ref="K3:L3"/>
    <mergeCell ref="O3:P3"/>
    <mergeCell ref="G11:H11"/>
    <mergeCell ref="K11:L11"/>
    <mergeCell ref="O11:P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2</v>
      </c>
      <c r="D2" s="1"/>
      <c r="G2" s="1" t="s">
        <v>3</v>
      </c>
      <c r="H2" s="1"/>
      <c r="K2" s="1" t="s">
        <v>232</v>
      </c>
      <c r="L2" s="1"/>
      <c r="O2" s="1" t="s">
        <v>233</v>
      </c>
      <c r="P2" s="1"/>
    </row>
    <row r="3" spans="1:16" ht="15">
      <c r="A3" t="s">
        <v>234</v>
      </c>
      <c r="C3" s="24">
        <v>3596823</v>
      </c>
      <c r="D3" s="24"/>
      <c r="G3" s="24">
        <v>4438420</v>
      </c>
      <c r="H3" s="24"/>
      <c r="K3" s="24">
        <v>4459993</v>
      </c>
      <c r="L3" s="24"/>
      <c r="O3" s="24">
        <v>3122439</v>
      </c>
      <c r="P3" s="24"/>
    </row>
    <row r="4" ht="15">
      <c r="A4" t="s">
        <v>235</v>
      </c>
    </row>
    <row r="5" spans="1:16" ht="15">
      <c r="A5" t="s">
        <v>236</v>
      </c>
      <c r="D5" s="27">
        <v>1798563</v>
      </c>
      <c r="H5" s="27">
        <v>1519216</v>
      </c>
      <c r="L5" s="27">
        <v>2463422</v>
      </c>
      <c r="P5" s="27">
        <v>1639643</v>
      </c>
    </row>
    <row r="6" spans="1:16" ht="15">
      <c r="A6" t="s">
        <v>237</v>
      </c>
      <c r="D6" s="27">
        <v>446871</v>
      </c>
      <c r="H6" s="27">
        <v>371778</v>
      </c>
      <c r="L6" s="27">
        <v>484376</v>
      </c>
      <c r="P6" s="27">
        <v>334370</v>
      </c>
    </row>
    <row r="7" ht="15">
      <c r="A7" t="s">
        <v>238</v>
      </c>
    </row>
    <row r="8" spans="1:16" ht="15">
      <c r="A8" t="s">
        <v>239</v>
      </c>
      <c r="D8" s="27">
        <v>2257236</v>
      </c>
      <c r="H8" s="27">
        <v>1196776</v>
      </c>
      <c r="L8" s="27">
        <v>2856735</v>
      </c>
      <c r="P8" s="27">
        <v>1895935</v>
      </c>
    </row>
    <row r="9" spans="1:16" ht="15">
      <c r="A9" t="s">
        <v>240</v>
      </c>
      <c r="D9" s="27">
        <v>96325</v>
      </c>
      <c r="H9" s="10">
        <v>-1334268</v>
      </c>
      <c r="L9" s="10">
        <v>-153300</v>
      </c>
      <c r="P9" s="10">
        <v>-159673</v>
      </c>
    </row>
    <row r="10" spans="1:16" ht="15">
      <c r="A10" t="s">
        <v>241</v>
      </c>
      <c r="D10" s="27">
        <v>114649</v>
      </c>
      <c r="H10" s="27">
        <v>972333</v>
      </c>
      <c r="L10" s="27">
        <v>685740</v>
      </c>
      <c r="P10" s="10">
        <v>-269842</v>
      </c>
    </row>
    <row r="11" spans="1:16" ht="15">
      <c r="A11" t="s">
        <v>242</v>
      </c>
      <c r="C11" s="24">
        <v>3819599</v>
      </c>
      <c r="D11" s="24"/>
      <c r="G11" s="24">
        <v>3382267</v>
      </c>
      <c r="H11" s="24"/>
      <c r="K11" s="24">
        <v>4901370</v>
      </c>
      <c r="L11" s="24"/>
      <c r="O11" s="24">
        <v>2614846</v>
      </c>
      <c r="P11" s="24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11:D11"/>
    <mergeCell ref="G11:H11"/>
    <mergeCell ref="K11:L11"/>
    <mergeCell ref="O11:P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12" ht="39.75" customHeight="1">
      <c r="A2" s="2" t="s">
        <v>94</v>
      </c>
      <c r="C2" s="23" t="s">
        <v>243</v>
      </c>
      <c r="D2" s="23"/>
      <c r="G2" s="23" t="s">
        <v>244</v>
      </c>
      <c r="H2" s="23"/>
      <c r="K2" s="23" t="s">
        <v>245</v>
      </c>
      <c r="L2" s="23"/>
    </row>
    <row r="3" spans="1:12" ht="15">
      <c r="A3" s="2">
        <v>2023</v>
      </c>
      <c r="C3" s="25">
        <v>89.52</v>
      </c>
      <c r="D3" s="25"/>
      <c r="G3" s="25">
        <v>99.63</v>
      </c>
      <c r="H3" s="25"/>
      <c r="K3" s="25">
        <v>174.04</v>
      </c>
      <c r="L3" s="25"/>
    </row>
    <row r="4" spans="1:12" ht="15">
      <c r="A4" s="2">
        <v>2022</v>
      </c>
      <c r="C4" s="25">
        <v>85.53</v>
      </c>
      <c r="D4" s="25"/>
      <c r="G4" s="25">
        <v>105.61</v>
      </c>
      <c r="H4" s="25"/>
      <c r="K4" s="25">
        <v>132.42</v>
      </c>
      <c r="L4" s="25"/>
    </row>
    <row r="5" spans="1:12" ht="15">
      <c r="A5" s="2">
        <v>2021</v>
      </c>
      <c r="C5" s="25">
        <v>126.36</v>
      </c>
      <c r="D5" s="25"/>
      <c r="G5" s="25">
        <v>137.8</v>
      </c>
      <c r="H5" s="25"/>
      <c r="K5" s="25">
        <v>149.62</v>
      </c>
      <c r="L5" s="25"/>
    </row>
    <row r="6" spans="1:12" ht="15">
      <c r="A6" s="2">
        <v>2020</v>
      </c>
      <c r="C6" s="25">
        <v>105.11</v>
      </c>
      <c r="D6" s="25"/>
      <c r="G6" s="25">
        <v>133.15</v>
      </c>
      <c r="H6" s="25"/>
      <c r="K6" s="25">
        <v>116.49</v>
      </c>
      <c r="L6" s="25"/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6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2" t="s">
        <v>246</v>
      </c>
      <c r="C2" s="11" t="s">
        <v>247</v>
      </c>
      <c r="D2" s="11"/>
      <c r="G2" s="11" t="s">
        <v>248</v>
      </c>
      <c r="H2" s="11"/>
      <c r="K2" s="11" t="s">
        <v>249</v>
      </c>
      <c r="L2" s="11"/>
    </row>
    <row r="3" spans="1:12" ht="15">
      <c r="A3" s="2" t="s">
        <v>250</v>
      </c>
      <c r="D3" s="6">
        <v>2550949</v>
      </c>
      <c r="G3" s="28">
        <v>59.71</v>
      </c>
      <c r="H3" s="28"/>
      <c r="L3" s="6">
        <v>1045296</v>
      </c>
    </row>
    <row r="4" spans="1:12" ht="15">
      <c r="A4" s="2" t="s">
        <v>251</v>
      </c>
      <c r="D4" s="6">
        <v>1496143</v>
      </c>
      <c r="G4" s="28">
        <v>59.71</v>
      </c>
      <c r="H4" s="28"/>
      <c r="L4" s="5" t="s">
        <v>5</v>
      </c>
    </row>
    <row r="5" spans="1:12" ht="15">
      <c r="A5" s="2" t="s">
        <v>252</v>
      </c>
      <c r="D5" s="6">
        <v>620203</v>
      </c>
      <c r="H5" s="5" t="s">
        <v>5</v>
      </c>
      <c r="L5" s="5" t="s">
        <v>5</v>
      </c>
    </row>
    <row r="6" spans="1:12" ht="15">
      <c r="A6" s="2" t="s">
        <v>253</v>
      </c>
      <c r="D6" s="6">
        <v>434603</v>
      </c>
      <c r="E6" s="10">
        <v>-2</v>
      </c>
      <c r="H6" s="5" t="s">
        <v>5</v>
      </c>
      <c r="L6" s="5" t="s">
        <v>5</v>
      </c>
    </row>
    <row r="7" spans="1:12" ht="15">
      <c r="A7" s="2" t="s">
        <v>254</v>
      </c>
      <c r="D7" s="5" t="s">
        <v>5</v>
      </c>
      <c r="H7" s="5" t="s">
        <v>5</v>
      </c>
      <c r="L7" s="5" t="s">
        <v>5</v>
      </c>
    </row>
    <row r="8" spans="1:12" ht="15">
      <c r="A8" s="2" t="s">
        <v>8</v>
      </c>
      <c r="D8" s="6">
        <v>2550949</v>
      </c>
      <c r="G8" s="28">
        <v>59.71</v>
      </c>
      <c r="H8" s="28"/>
      <c r="L8" s="6">
        <v>1045296</v>
      </c>
    </row>
  </sheetData>
  <sheetProtection selectLockedCells="1" selectUnlockedCells="1"/>
  <mergeCells count="6">
    <mergeCell ref="C2:D2"/>
    <mergeCell ref="G2:H2"/>
    <mergeCell ref="K2:L2"/>
    <mergeCell ref="G3:H3"/>
    <mergeCell ref="G4:H4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4" ht="15">
      <c r="A4" t="s">
        <v>256</v>
      </c>
      <c r="D4" s="6">
        <v>1387937</v>
      </c>
    </row>
    <row r="5" spans="1:4" ht="15">
      <c r="A5" t="s">
        <v>257</v>
      </c>
      <c r="D5" s="29">
        <v>59.14</v>
      </c>
    </row>
    <row r="6" spans="1:4" ht="15">
      <c r="A6" t="s">
        <v>258</v>
      </c>
      <c r="D6" s="5" t="s">
        <v>259</v>
      </c>
    </row>
    <row r="7" spans="1:4" ht="15">
      <c r="A7" t="s">
        <v>260</v>
      </c>
      <c r="D7" s="6">
        <v>875661</v>
      </c>
    </row>
    <row r="8" spans="1:4" ht="15">
      <c r="A8" t="s">
        <v>261</v>
      </c>
      <c r="D8" s="6">
        <v>497330</v>
      </c>
    </row>
    <row r="9" spans="1:4" ht="15">
      <c r="A9" t="s">
        <v>262</v>
      </c>
      <c r="D9" s="6">
        <v>427057</v>
      </c>
    </row>
    <row r="10" spans="1:4" ht="15">
      <c r="A10" t="s">
        <v>263</v>
      </c>
      <c r="D10" s="6">
        <v>54840388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3" t="s">
        <v>2</v>
      </c>
      <c r="D2" s="3"/>
      <c r="G2" s="3" t="s">
        <v>3</v>
      </c>
      <c r="H2" s="3"/>
      <c r="K2" s="3" t="s">
        <v>232</v>
      </c>
      <c r="L2" s="3"/>
    </row>
    <row r="3" spans="1:12" ht="15">
      <c r="A3" t="s">
        <v>264</v>
      </c>
      <c r="D3" s="6">
        <v>54494823</v>
      </c>
      <c r="H3" s="6">
        <v>54065420</v>
      </c>
      <c r="L3" s="6">
        <v>51141210</v>
      </c>
    </row>
    <row r="4" spans="1:12" ht="15">
      <c r="A4" t="s">
        <v>265</v>
      </c>
      <c r="D4" s="6">
        <v>222707</v>
      </c>
      <c r="H4" s="6">
        <v>154552</v>
      </c>
      <c r="L4" s="6">
        <v>282119</v>
      </c>
    </row>
    <row r="5" spans="1:12" ht="15">
      <c r="A5" t="s">
        <v>266</v>
      </c>
      <c r="D5" s="6">
        <v>303350</v>
      </c>
      <c r="H5" s="6">
        <v>306130</v>
      </c>
      <c r="L5" s="6">
        <v>377545</v>
      </c>
    </row>
    <row r="6" spans="1:12" ht="15">
      <c r="A6" t="s">
        <v>267</v>
      </c>
      <c r="D6" s="6">
        <v>242704</v>
      </c>
      <c r="H6" s="6">
        <v>95847</v>
      </c>
      <c r="L6" s="6">
        <v>96052</v>
      </c>
    </row>
    <row r="7" spans="1:12" ht="15">
      <c r="A7" t="s">
        <v>268</v>
      </c>
      <c r="D7" s="6">
        <v>0</v>
      </c>
      <c r="H7" s="6">
        <v>0</v>
      </c>
      <c r="L7" s="6">
        <v>96052</v>
      </c>
    </row>
    <row r="8" spans="1:12" ht="15">
      <c r="A8" t="s">
        <v>269</v>
      </c>
      <c r="D8" s="5" t="s">
        <v>270</v>
      </c>
      <c r="H8" s="5" t="s">
        <v>271</v>
      </c>
      <c r="L8" s="5" t="s">
        <v>272</v>
      </c>
    </row>
    <row r="9" spans="1:8" ht="15">
      <c r="A9" t="s">
        <v>273</v>
      </c>
      <c r="H9" s="5" t="s">
        <v>274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53.7109375" style="0" customWidth="1"/>
    <col min="4" max="16384" width="8.7109375" style="0" customWidth="1"/>
  </cols>
  <sheetData>
    <row r="2" spans="1:3" ht="15">
      <c r="A2" t="s">
        <v>275</v>
      </c>
      <c r="C2" t="s">
        <v>276</v>
      </c>
    </row>
    <row r="3" spans="1:3" ht="39.75" customHeight="1">
      <c r="A3" t="s">
        <v>277</v>
      </c>
      <c r="C3" s="30" t="s">
        <v>278</v>
      </c>
    </row>
    <row r="4" spans="1:3" ht="39.75" customHeight="1">
      <c r="A4" s="2" t="s">
        <v>279</v>
      </c>
      <c r="C4" s="30" t="s">
        <v>280</v>
      </c>
    </row>
    <row r="5" spans="1:3" ht="15">
      <c r="A5" t="s">
        <v>281</v>
      </c>
      <c r="C5" t="s">
        <v>282</v>
      </c>
    </row>
    <row r="6" spans="1:3" ht="15">
      <c r="A6" t="s">
        <v>283</v>
      </c>
      <c r="C6" s="27">
        <v>2100000</v>
      </c>
    </row>
    <row r="7" spans="1:3" ht="15">
      <c r="A7" t="s">
        <v>284</v>
      </c>
      <c r="C7" t="s">
        <v>285</v>
      </c>
    </row>
    <row r="8" spans="1:3" ht="15">
      <c r="A8" s="2" t="s">
        <v>286</v>
      </c>
      <c r="C8" t="s">
        <v>287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9.14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s="2" t="s">
        <v>288</v>
      </c>
      <c r="C2" s="1" t="s">
        <v>289</v>
      </c>
      <c r="D2" s="1"/>
      <c r="E2" s="1"/>
      <c r="F2" s="1"/>
      <c r="G2" s="1"/>
      <c r="H2" s="1"/>
      <c r="I2" s="1"/>
      <c r="J2" s="1"/>
      <c r="K2" s="1"/>
      <c r="L2" s="1"/>
      <c r="O2" s="3" t="s">
        <v>290</v>
      </c>
      <c r="P2" s="3"/>
      <c r="S2" s="3" t="s">
        <v>291</v>
      </c>
      <c r="T2" s="3"/>
      <c r="W2" s="3" t="s">
        <v>292</v>
      </c>
      <c r="X2" s="3"/>
    </row>
    <row r="3" spans="3:12" ht="15">
      <c r="C3" s="3" t="s">
        <v>137</v>
      </c>
      <c r="D3" s="3"/>
      <c r="G3" s="3" t="s">
        <v>138</v>
      </c>
      <c r="H3" s="3"/>
      <c r="K3" s="3" t="s">
        <v>293</v>
      </c>
      <c r="L3" s="3"/>
    </row>
    <row r="4" spans="1:24" ht="15">
      <c r="A4" s="2" t="s">
        <v>294</v>
      </c>
      <c r="D4" s="6">
        <v>60464</v>
      </c>
      <c r="H4" s="6">
        <v>120927</v>
      </c>
      <c r="L4" s="6">
        <v>241854</v>
      </c>
      <c r="P4" s="5" t="s">
        <v>5</v>
      </c>
      <c r="T4" s="5" t="s">
        <v>5</v>
      </c>
      <c r="X4" s="5" t="s">
        <v>5</v>
      </c>
    </row>
    <row r="5" spans="4:24" ht="15">
      <c r="D5" s="5" t="s">
        <v>5</v>
      </c>
      <c r="H5" s="5" t="s">
        <v>5</v>
      </c>
      <c r="L5" s="5" t="s">
        <v>5</v>
      </c>
      <c r="P5" s="6">
        <v>274607</v>
      </c>
      <c r="T5" s="5" t="s">
        <v>5</v>
      </c>
      <c r="X5" s="5" t="s">
        <v>5</v>
      </c>
    </row>
    <row r="6" spans="4:24" ht="15">
      <c r="D6" s="5" t="s">
        <v>5</v>
      </c>
      <c r="H6" s="5" t="s">
        <v>5</v>
      </c>
      <c r="L6" s="5" t="s">
        <v>5</v>
      </c>
      <c r="P6" s="5" t="s">
        <v>5</v>
      </c>
      <c r="T6" s="6">
        <v>56179</v>
      </c>
      <c r="X6" s="21">
        <v>76.34</v>
      </c>
    </row>
    <row r="7" spans="4:24" ht="15">
      <c r="D7" s="5" t="s">
        <v>5</v>
      </c>
      <c r="H7" s="5" t="s">
        <v>5</v>
      </c>
      <c r="L7" s="5" t="s">
        <v>5</v>
      </c>
      <c r="P7" s="5" t="s">
        <v>5</v>
      </c>
      <c r="T7" s="6">
        <v>62719</v>
      </c>
      <c r="X7" s="21">
        <v>70.88</v>
      </c>
    </row>
    <row r="8" spans="4:24" ht="15">
      <c r="D8" s="5" t="s">
        <v>5</v>
      </c>
      <c r="H8" s="5" t="s">
        <v>5</v>
      </c>
      <c r="L8" s="5" t="s">
        <v>5</v>
      </c>
      <c r="P8" s="5" t="s">
        <v>5</v>
      </c>
      <c r="T8" s="6">
        <v>66922</v>
      </c>
      <c r="X8" s="21">
        <v>57.62</v>
      </c>
    </row>
    <row r="9" spans="1:24" ht="15">
      <c r="A9" s="2" t="s">
        <v>295</v>
      </c>
      <c r="D9" s="6">
        <v>4838</v>
      </c>
      <c r="H9" s="6">
        <v>9676</v>
      </c>
      <c r="L9" s="6">
        <v>19352</v>
      </c>
      <c r="P9" s="5" t="s">
        <v>5</v>
      </c>
      <c r="T9" s="5" t="s">
        <v>5</v>
      </c>
      <c r="X9" s="5" t="s">
        <v>5</v>
      </c>
    </row>
    <row r="10" spans="4:24" ht="15">
      <c r="D10" s="5" t="s">
        <v>5</v>
      </c>
      <c r="H10" s="5" t="s">
        <v>5</v>
      </c>
      <c r="L10" s="5" t="s">
        <v>5</v>
      </c>
      <c r="P10" s="6">
        <v>17971</v>
      </c>
      <c r="T10" s="5" t="s">
        <v>5</v>
      </c>
      <c r="X10" s="5" t="s">
        <v>5</v>
      </c>
    </row>
    <row r="11" spans="4:24" ht="15">
      <c r="D11" s="5" t="s">
        <v>5</v>
      </c>
      <c r="H11" s="5" t="s">
        <v>5</v>
      </c>
      <c r="L11" s="5" t="s">
        <v>5</v>
      </c>
      <c r="P11" s="5" t="s">
        <v>5</v>
      </c>
      <c r="T11" s="6">
        <v>4476</v>
      </c>
      <c r="X11" s="21">
        <v>76.34</v>
      </c>
    </row>
    <row r="12" spans="4:24" ht="15">
      <c r="D12" s="5" t="s">
        <v>5</v>
      </c>
      <c r="H12" s="5" t="s">
        <v>5</v>
      </c>
      <c r="L12" s="5" t="s">
        <v>5</v>
      </c>
      <c r="P12" s="5" t="s">
        <v>5</v>
      </c>
      <c r="T12" s="6">
        <v>11472</v>
      </c>
      <c r="X12" s="21">
        <v>57.62</v>
      </c>
    </row>
    <row r="13" spans="1:24" ht="15">
      <c r="A13" s="2" t="s">
        <v>296</v>
      </c>
      <c r="D13" s="6">
        <v>12095</v>
      </c>
      <c r="H13" s="6">
        <v>24190</v>
      </c>
      <c r="L13" s="6">
        <v>48380</v>
      </c>
      <c r="P13" s="5" t="s">
        <v>5</v>
      </c>
      <c r="T13" s="5" t="s">
        <v>5</v>
      </c>
      <c r="X13" s="5" t="s">
        <v>5</v>
      </c>
    </row>
    <row r="14" spans="4:24" ht="15">
      <c r="D14" s="5" t="s">
        <v>5</v>
      </c>
      <c r="H14" s="5" t="s">
        <v>5</v>
      </c>
      <c r="L14" s="5" t="s">
        <v>5</v>
      </c>
      <c r="P14" s="6">
        <v>111622</v>
      </c>
      <c r="T14" s="5" t="s">
        <v>5</v>
      </c>
      <c r="X14" s="5" t="s">
        <v>5</v>
      </c>
    </row>
    <row r="15" spans="4:24" ht="15">
      <c r="D15" s="5" t="s">
        <v>5</v>
      </c>
      <c r="H15" s="5" t="s">
        <v>5</v>
      </c>
      <c r="L15" s="5" t="s">
        <v>5</v>
      </c>
      <c r="P15" s="5" t="s">
        <v>5</v>
      </c>
      <c r="T15" s="6">
        <v>21747</v>
      </c>
      <c r="X15" s="21">
        <v>76.34</v>
      </c>
    </row>
    <row r="16" spans="4:24" ht="15">
      <c r="D16" s="5" t="s">
        <v>5</v>
      </c>
      <c r="H16" s="5" t="s">
        <v>5</v>
      </c>
      <c r="L16" s="5" t="s">
        <v>5</v>
      </c>
      <c r="P16" s="5" t="s">
        <v>5</v>
      </c>
      <c r="T16" s="6">
        <v>28083</v>
      </c>
      <c r="X16" s="21">
        <v>70.88</v>
      </c>
    </row>
    <row r="17" spans="4:24" ht="15">
      <c r="D17" s="5" t="s">
        <v>5</v>
      </c>
      <c r="H17" s="5" t="s">
        <v>5</v>
      </c>
      <c r="L17" s="5" t="s">
        <v>5</v>
      </c>
      <c r="P17" s="5" t="s">
        <v>5</v>
      </c>
      <c r="T17" s="6">
        <v>28681</v>
      </c>
      <c r="X17" s="21">
        <v>57.62</v>
      </c>
    </row>
    <row r="18" spans="1:24" ht="15">
      <c r="A18" s="2" t="s">
        <v>297</v>
      </c>
      <c r="D18" s="6">
        <v>15922</v>
      </c>
      <c r="H18" s="6">
        <v>31844</v>
      </c>
      <c r="L18" s="6">
        <v>63688</v>
      </c>
      <c r="P18" s="5" t="s">
        <v>5</v>
      </c>
      <c r="T18" s="5" t="s">
        <v>5</v>
      </c>
      <c r="X18" s="5" t="s">
        <v>5</v>
      </c>
    </row>
    <row r="19" spans="4:24" ht="15">
      <c r="D19" s="5" t="s">
        <v>5</v>
      </c>
      <c r="H19" s="5" t="s">
        <v>5</v>
      </c>
      <c r="L19" s="5" t="s">
        <v>5</v>
      </c>
      <c r="P19" s="6">
        <v>101925</v>
      </c>
      <c r="T19" s="5" t="s">
        <v>5</v>
      </c>
      <c r="X19" s="5" t="s">
        <v>5</v>
      </c>
    </row>
    <row r="20" spans="4:24" ht="15">
      <c r="D20" s="5" t="s">
        <v>5</v>
      </c>
      <c r="H20" s="5" t="s">
        <v>5</v>
      </c>
      <c r="L20" s="5" t="s">
        <v>5</v>
      </c>
      <c r="P20" s="5" t="s">
        <v>5</v>
      </c>
      <c r="T20" s="6">
        <v>16763</v>
      </c>
      <c r="X20" s="21">
        <v>76.34</v>
      </c>
    </row>
    <row r="21" spans="4:24" ht="15">
      <c r="D21" s="5" t="s">
        <v>5</v>
      </c>
      <c r="H21" s="5" t="s">
        <v>5</v>
      </c>
      <c r="L21" s="5" t="s">
        <v>5</v>
      </c>
      <c r="P21" s="5" t="s">
        <v>5</v>
      </c>
      <c r="T21" s="6">
        <v>18254</v>
      </c>
      <c r="X21" s="21">
        <v>70.88</v>
      </c>
    </row>
    <row r="22" spans="4:24" ht="15">
      <c r="D22" s="5" t="s">
        <v>5</v>
      </c>
      <c r="H22" s="5" t="s">
        <v>5</v>
      </c>
      <c r="L22" s="5" t="s">
        <v>5</v>
      </c>
      <c r="P22" s="5" t="s">
        <v>5</v>
      </c>
      <c r="T22" s="6">
        <v>18642</v>
      </c>
      <c r="X22" s="21">
        <v>57.62</v>
      </c>
    </row>
    <row r="23" spans="1:24" ht="15">
      <c r="A23" s="2" t="s">
        <v>298</v>
      </c>
      <c r="D23" s="6">
        <v>8785</v>
      </c>
      <c r="H23" s="6">
        <v>17570</v>
      </c>
      <c r="L23" s="6">
        <v>35140</v>
      </c>
      <c r="P23" s="5" t="s">
        <v>5</v>
      </c>
      <c r="T23" s="5" t="s">
        <v>5</v>
      </c>
      <c r="X23" s="5" t="s">
        <v>5</v>
      </c>
    </row>
    <row r="24" spans="4:24" ht="15">
      <c r="D24" s="5" t="s">
        <v>5</v>
      </c>
      <c r="H24" s="5" t="s">
        <v>5</v>
      </c>
      <c r="L24" s="5" t="s">
        <v>5</v>
      </c>
      <c r="P24" s="6">
        <v>38447</v>
      </c>
      <c r="T24" s="5" t="s">
        <v>5</v>
      </c>
      <c r="X24" s="5" t="s">
        <v>5</v>
      </c>
    </row>
    <row r="25" spans="4:24" ht="15">
      <c r="D25" s="5" t="s">
        <v>5</v>
      </c>
      <c r="H25" s="5" t="s">
        <v>5</v>
      </c>
      <c r="L25" s="5" t="s">
        <v>5</v>
      </c>
      <c r="P25" s="5" t="s">
        <v>5</v>
      </c>
      <c r="T25" s="6">
        <v>7249</v>
      </c>
      <c r="X25" s="21">
        <v>76.34</v>
      </c>
    </row>
    <row r="26" spans="4:24" ht="15">
      <c r="D26" s="5" t="s">
        <v>5</v>
      </c>
      <c r="H26" s="5" t="s">
        <v>5</v>
      </c>
      <c r="L26" s="5" t="s">
        <v>5</v>
      </c>
      <c r="P26" s="5" t="s">
        <v>5</v>
      </c>
      <c r="T26" s="6">
        <v>9360</v>
      </c>
      <c r="X26" s="21">
        <v>70.88</v>
      </c>
    </row>
    <row r="27" spans="4:24" ht="15">
      <c r="D27" s="5" t="s">
        <v>5</v>
      </c>
      <c r="H27" s="5" t="s">
        <v>5</v>
      </c>
      <c r="L27" s="5" t="s">
        <v>5</v>
      </c>
      <c r="P27" s="5" t="s">
        <v>5</v>
      </c>
      <c r="T27" s="6">
        <v>9560</v>
      </c>
      <c r="X27" s="21">
        <v>57.62</v>
      </c>
    </row>
    <row r="28" spans="1:24" ht="15">
      <c r="A28" s="2" t="s">
        <v>299</v>
      </c>
      <c r="D28" s="6">
        <v>124333</v>
      </c>
      <c r="H28" s="6">
        <v>248665</v>
      </c>
      <c r="L28" s="6">
        <v>497330</v>
      </c>
      <c r="P28" s="5" t="s">
        <v>5</v>
      </c>
      <c r="T28" s="5" t="s">
        <v>5</v>
      </c>
      <c r="X28" s="5" t="s">
        <v>5</v>
      </c>
    </row>
    <row r="29" spans="4:24" ht="15">
      <c r="D29" s="5" t="s">
        <v>5</v>
      </c>
      <c r="H29" s="5" t="s">
        <v>5</v>
      </c>
      <c r="L29" s="5" t="s">
        <v>5</v>
      </c>
      <c r="P29" s="6">
        <v>639108</v>
      </c>
      <c r="T29" s="5" t="s">
        <v>5</v>
      </c>
      <c r="X29" s="5" t="s">
        <v>5</v>
      </c>
    </row>
    <row r="30" spans="4:24" ht="15">
      <c r="D30" s="5" t="s">
        <v>5</v>
      </c>
      <c r="H30" s="5" t="s">
        <v>5</v>
      </c>
      <c r="L30" s="5" t="s">
        <v>5</v>
      </c>
      <c r="P30" s="5" t="s">
        <v>5</v>
      </c>
      <c r="T30" s="6">
        <v>128070</v>
      </c>
      <c r="X30" s="21">
        <v>76.34</v>
      </c>
    </row>
    <row r="31" spans="4:24" ht="15">
      <c r="D31" s="5" t="s">
        <v>5</v>
      </c>
      <c r="H31" s="5" t="s">
        <v>5</v>
      </c>
      <c r="L31" s="5" t="s">
        <v>5</v>
      </c>
      <c r="P31" s="5" t="s">
        <v>5</v>
      </c>
      <c r="T31" s="6">
        <v>126840</v>
      </c>
      <c r="X31" s="21">
        <v>70.88</v>
      </c>
    </row>
    <row r="32" spans="4:24" ht="15">
      <c r="D32" s="5" t="s">
        <v>5</v>
      </c>
      <c r="H32" s="5" t="s">
        <v>5</v>
      </c>
      <c r="L32" s="5" t="s">
        <v>5</v>
      </c>
      <c r="P32" s="5" t="s">
        <v>5</v>
      </c>
      <c r="T32" s="6">
        <v>149369</v>
      </c>
      <c r="X32" s="21">
        <v>57.62</v>
      </c>
    </row>
    <row r="33" spans="1:24" ht="15">
      <c r="A33" s="2" t="s">
        <v>300</v>
      </c>
      <c r="D33" s="5" t="s">
        <v>5</v>
      </c>
      <c r="H33" s="5" t="s">
        <v>5</v>
      </c>
      <c r="L33" s="5" t="s">
        <v>5</v>
      </c>
      <c r="P33" s="6">
        <v>54326</v>
      </c>
      <c r="T33" s="5" t="s">
        <v>5</v>
      </c>
      <c r="X33" s="5" t="s">
        <v>5</v>
      </c>
    </row>
    <row r="34" spans="4:24" ht="15">
      <c r="D34" s="5" t="s">
        <v>5</v>
      </c>
      <c r="H34" s="5" t="s">
        <v>5</v>
      </c>
      <c r="L34" s="5" t="s">
        <v>5</v>
      </c>
      <c r="P34" s="5" t="s">
        <v>5</v>
      </c>
      <c r="T34" s="6">
        <v>12145</v>
      </c>
      <c r="X34" s="21">
        <v>45.47</v>
      </c>
    </row>
    <row r="35" spans="4:24" ht="15">
      <c r="D35" s="5" t="s">
        <v>5</v>
      </c>
      <c r="H35" s="5" t="s">
        <v>5</v>
      </c>
      <c r="L35" s="5" t="s">
        <v>5</v>
      </c>
      <c r="P35" s="5" t="s">
        <v>5</v>
      </c>
      <c r="T35" s="6">
        <v>516</v>
      </c>
      <c r="X35" s="21">
        <v>76.34</v>
      </c>
    </row>
    <row r="36" spans="4:24" ht="15">
      <c r="D36" s="5" t="s">
        <v>5</v>
      </c>
      <c r="H36" s="5" t="s">
        <v>5</v>
      </c>
      <c r="L36" s="5" t="s">
        <v>5</v>
      </c>
      <c r="P36" s="5" t="s">
        <v>5</v>
      </c>
      <c r="T36" s="6">
        <v>27712</v>
      </c>
      <c r="X36" s="21">
        <v>67.28</v>
      </c>
    </row>
    <row r="37" spans="4:24" ht="15">
      <c r="D37" s="5" t="s">
        <v>5</v>
      </c>
      <c r="H37" s="5" t="s">
        <v>5</v>
      </c>
      <c r="L37" s="5" t="s">
        <v>5</v>
      </c>
      <c r="P37" s="5" t="s">
        <v>5</v>
      </c>
      <c r="T37" s="6">
        <v>33336</v>
      </c>
      <c r="X37" s="21">
        <v>56.76</v>
      </c>
    </row>
    <row r="38" spans="1:24" ht="15">
      <c r="A38" s="2" t="s">
        <v>301</v>
      </c>
      <c r="D38" s="5" t="s">
        <v>5</v>
      </c>
      <c r="H38" s="5" t="s">
        <v>5</v>
      </c>
      <c r="L38" s="5" t="s">
        <v>5</v>
      </c>
      <c r="P38" s="6">
        <v>909237</v>
      </c>
      <c r="T38" s="5" t="s">
        <v>5</v>
      </c>
      <c r="X38" s="5" t="s">
        <v>5</v>
      </c>
    </row>
    <row r="39" spans="4:24" ht="15">
      <c r="D39" s="5" t="s">
        <v>5</v>
      </c>
      <c r="H39" s="5" t="s">
        <v>5</v>
      </c>
      <c r="L39" s="5" t="s">
        <v>5</v>
      </c>
      <c r="P39" s="5" t="s">
        <v>5</v>
      </c>
      <c r="T39" s="6">
        <v>279</v>
      </c>
      <c r="X39" s="21">
        <v>45.69</v>
      </c>
    </row>
    <row r="40" spans="4:24" ht="15">
      <c r="D40" s="5" t="s">
        <v>5</v>
      </c>
      <c r="H40" s="5" t="s">
        <v>5</v>
      </c>
      <c r="L40" s="5" t="s">
        <v>5</v>
      </c>
      <c r="P40" s="5" t="s">
        <v>5</v>
      </c>
      <c r="T40" s="6">
        <v>3470</v>
      </c>
      <c r="X40" s="21">
        <v>45.47</v>
      </c>
    </row>
    <row r="41" spans="4:24" ht="15">
      <c r="D41" s="5" t="s">
        <v>5</v>
      </c>
      <c r="H41" s="5" t="s">
        <v>5</v>
      </c>
      <c r="L41" s="5" t="s">
        <v>5</v>
      </c>
      <c r="P41" s="5" t="s">
        <v>5</v>
      </c>
      <c r="T41" s="6">
        <v>6955</v>
      </c>
      <c r="X41" s="21">
        <v>51.71</v>
      </c>
    </row>
    <row r="42" spans="4:24" ht="15">
      <c r="D42" s="5" t="s">
        <v>5</v>
      </c>
      <c r="H42" s="5" t="s">
        <v>5</v>
      </c>
      <c r="L42" s="5" t="s">
        <v>5</v>
      </c>
      <c r="P42" s="5" t="s">
        <v>5</v>
      </c>
      <c r="T42" s="6">
        <v>151027</v>
      </c>
      <c r="X42" s="21">
        <v>76.34</v>
      </c>
    </row>
    <row r="43" spans="4:24" ht="15">
      <c r="D43" s="5" t="s">
        <v>5</v>
      </c>
      <c r="H43" s="5" t="s">
        <v>5</v>
      </c>
      <c r="L43" s="5" t="s">
        <v>5</v>
      </c>
      <c r="P43" s="5" t="s">
        <v>5</v>
      </c>
      <c r="T43" s="6">
        <v>2506</v>
      </c>
      <c r="X43" s="21">
        <v>87.29</v>
      </c>
    </row>
    <row r="44" spans="4:24" ht="15">
      <c r="D44" s="5" t="s">
        <v>5</v>
      </c>
      <c r="H44" s="5" t="s">
        <v>5</v>
      </c>
      <c r="L44" s="5" t="s">
        <v>5</v>
      </c>
      <c r="P44" s="5" t="s">
        <v>5</v>
      </c>
      <c r="T44" s="6">
        <v>40002</v>
      </c>
      <c r="X44" s="21">
        <v>57.62</v>
      </c>
    </row>
  </sheetData>
  <sheetProtection selectLockedCells="1" selectUnlockedCells="1"/>
  <mergeCells count="7">
    <mergeCell ref="C2:L2"/>
    <mergeCell ref="O2:P2"/>
    <mergeCell ref="S2:T2"/>
    <mergeCell ref="W2:X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8" ht="15">
      <c r="A2" s="2" t="s">
        <v>302</v>
      </c>
      <c r="C2" s="20" t="s">
        <v>303</v>
      </c>
      <c r="D2" s="20"/>
      <c r="G2" s="20" t="s">
        <v>304</v>
      </c>
      <c r="H2" s="20"/>
    </row>
    <row r="3" ht="15">
      <c r="A3" s="2" t="s">
        <v>305</v>
      </c>
    </row>
    <row r="4" spans="1:8" ht="15">
      <c r="A4" t="s">
        <v>306</v>
      </c>
      <c r="D4" s="6">
        <v>6582110</v>
      </c>
      <c r="E4" s="10">
        <v>-1</v>
      </c>
      <c r="H4" s="5" t="s">
        <v>307</v>
      </c>
    </row>
    <row r="5" spans="1:8" ht="15">
      <c r="A5" t="s">
        <v>308</v>
      </c>
      <c r="D5" s="6">
        <v>5331217</v>
      </c>
      <c r="E5" s="10">
        <v>-2</v>
      </c>
      <c r="H5" s="5" t="s">
        <v>309</v>
      </c>
    </row>
    <row r="6" spans="1:8" ht="15">
      <c r="A6" t="s">
        <v>310</v>
      </c>
      <c r="D6" s="6">
        <v>4900608</v>
      </c>
      <c r="E6" s="10">
        <v>-3</v>
      </c>
      <c r="H6" s="5" t="s">
        <v>311</v>
      </c>
    </row>
    <row r="7" spans="1:8" ht="15">
      <c r="A7" t="s">
        <v>312</v>
      </c>
      <c r="D7" s="6">
        <v>3193741</v>
      </c>
      <c r="E7" s="10">
        <v>-4</v>
      </c>
      <c r="H7" s="5" t="s">
        <v>282</v>
      </c>
    </row>
    <row r="8" ht="15">
      <c r="A8" s="2" t="s">
        <v>313</v>
      </c>
    </row>
    <row r="9" spans="1:8" ht="15">
      <c r="A9" t="s">
        <v>314</v>
      </c>
      <c r="D9" s="6">
        <v>9675</v>
      </c>
      <c r="H9" s="5" t="s">
        <v>315</v>
      </c>
    </row>
    <row r="10" spans="1:8" ht="15">
      <c r="A10" t="s">
        <v>316</v>
      </c>
      <c r="D10" s="6">
        <v>11843</v>
      </c>
      <c r="H10" s="5" t="s">
        <v>315</v>
      </c>
    </row>
    <row r="11" spans="1:8" ht="15">
      <c r="A11" t="s">
        <v>18</v>
      </c>
      <c r="D11" s="6">
        <v>18977</v>
      </c>
      <c r="H11" s="5" t="s">
        <v>315</v>
      </c>
    </row>
    <row r="12" spans="1:8" ht="15">
      <c r="A12" t="s">
        <v>317</v>
      </c>
      <c r="D12" s="6">
        <v>11851</v>
      </c>
      <c r="H12" s="5" t="s">
        <v>315</v>
      </c>
    </row>
    <row r="13" spans="1:8" ht="15">
      <c r="A13" t="s">
        <v>21</v>
      </c>
      <c r="D13" s="6">
        <v>9675</v>
      </c>
      <c r="H13" s="5" t="s">
        <v>315</v>
      </c>
    </row>
    <row r="14" spans="1:8" ht="15">
      <c r="A14" t="s">
        <v>22</v>
      </c>
      <c r="D14" s="6">
        <v>55308</v>
      </c>
      <c r="E14" s="10">
        <v>-6</v>
      </c>
      <c r="H14" s="5" t="s">
        <v>315</v>
      </c>
    </row>
    <row r="15" spans="1:8" ht="15">
      <c r="A15" t="s">
        <v>23</v>
      </c>
      <c r="D15" s="6">
        <v>26112</v>
      </c>
      <c r="H15" s="5" t="s">
        <v>315</v>
      </c>
    </row>
    <row r="16" spans="1:8" ht="15">
      <c r="A16" t="s">
        <v>24</v>
      </c>
      <c r="D16" s="6">
        <v>40582</v>
      </c>
      <c r="H16" s="5" t="s">
        <v>315</v>
      </c>
    </row>
    <row r="17" ht="15">
      <c r="A17" s="2" t="s">
        <v>318</v>
      </c>
    </row>
    <row r="18" spans="1:8" ht="15">
      <c r="A18" t="s">
        <v>113</v>
      </c>
      <c r="D18" s="6">
        <v>552294</v>
      </c>
      <c r="E18" s="10">
        <v>-7</v>
      </c>
      <c r="H18" s="5" t="s">
        <v>319</v>
      </c>
    </row>
    <row r="19" spans="1:8" ht="15">
      <c r="A19" t="s">
        <v>106</v>
      </c>
      <c r="D19" s="6">
        <v>144978</v>
      </c>
      <c r="E19" s="10">
        <v>-7</v>
      </c>
      <c r="H19" s="5" t="s">
        <v>315</v>
      </c>
    </row>
    <row r="20" ht="15">
      <c r="A20" s="2" t="s">
        <v>320</v>
      </c>
    </row>
    <row r="21" spans="1:8" ht="15">
      <c r="A21" t="s">
        <v>145</v>
      </c>
      <c r="D21" s="6">
        <v>28913</v>
      </c>
      <c r="E21" s="10">
        <v>-7</v>
      </c>
      <c r="H21" s="5" t="s">
        <v>315</v>
      </c>
    </row>
    <row r="22" spans="1:8" ht="15">
      <c r="A22" t="s">
        <v>321</v>
      </c>
      <c r="D22" s="6">
        <v>54957</v>
      </c>
      <c r="E22" s="10">
        <v>-7</v>
      </c>
      <c r="H22" s="5" t="s">
        <v>315</v>
      </c>
    </row>
    <row r="23" spans="1:8" ht="15">
      <c r="A23" t="s">
        <v>165</v>
      </c>
      <c r="D23" s="6">
        <v>312583</v>
      </c>
      <c r="E23" t="s">
        <v>322</v>
      </c>
      <c r="H23" s="5" t="s">
        <v>315</v>
      </c>
    </row>
    <row r="24" spans="1:8" ht="15">
      <c r="A24" s="2" t="s">
        <v>323</v>
      </c>
      <c r="D24" s="6">
        <v>1363568</v>
      </c>
      <c r="E24" s="10">
        <v>-7</v>
      </c>
      <c r="H24" s="5" t="s">
        <v>324</v>
      </c>
    </row>
  </sheetData>
  <sheetProtection selectLockedCells="1" selectUnlockedCells="1"/>
  <mergeCells count="2">
    <mergeCell ref="C2:D2"/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2" t="s">
        <v>25</v>
      </c>
      <c r="C2" s="11" t="s">
        <v>26</v>
      </c>
      <c r="D2" s="11"/>
      <c r="G2" s="11" t="s">
        <v>27</v>
      </c>
      <c r="H2" s="11"/>
    </row>
    <row r="3" spans="1:8" ht="15">
      <c r="A3" s="2" t="s">
        <v>17</v>
      </c>
      <c r="D3" s="6">
        <v>1875</v>
      </c>
      <c r="H3" s="6">
        <v>7631</v>
      </c>
    </row>
    <row r="4" spans="1:8" ht="15">
      <c r="A4" s="2" t="s">
        <v>18</v>
      </c>
      <c r="D4" s="6">
        <v>1875</v>
      </c>
      <c r="H4" s="6">
        <v>12184</v>
      </c>
    </row>
    <row r="5" spans="1:8" ht="15">
      <c r="A5" s="2" t="s">
        <v>19</v>
      </c>
      <c r="D5" s="6">
        <v>1875</v>
      </c>
      <c r="H5" s="6">
        <v>7631</v>
      </c>
    </row>
    <row r="6" spans="1:8" ht="15">
      <c r="A6" s="2" t="s">
        <v>20</v>
      </c>
      <c r="D6" s="6">
        <v>1875</v>
      </c>
      <c r="H6" s="6">
        <v>8147</v>
      </c>
    </row>
    <row r="7" spans="1:8" ht="15">
      <c r="A7" s="2" t="s">
        <v>21</v>
      </c>
      <c r="D7" s="6">
        <v>1875</v>
      </c>
      <c r="H7" s="6">
        <v>7631</v>
      </c>
    </row>
    <row r="8" spans="1:8" ht="15">
      <c r="A8" s="2" t="s">
        <v>22</v>
      </c>
      <c r="D8" s="6">
        <v>1875</v>
      </c>
      <c r="H8" s="6">
        <v>20793</v>
      </c>
    </row>
    <row r="9" spans="1:8" ht="15">
      <c r="A9" s="2" t="s">
        <v>23</v>
      </c>
      <c r="D9" s="6">
        <v>1875</v>
      </c>
      <c r="H9" s="6">
        <v>14211</v>
      </c>
    </row>
    <row r="10" spans="1:8" ht="15">
      <c r="A10" s="2" t="s">
        <v>24</v>
      </c>
      <c r="D10" s="6">
        <v>1875</v>
      </c>
      <c r="H10" s="6">
        <v>20793</v>
      </c>
    </row>
  </sheetData>
  <sheetProtection selectLockedCells="1" selectUnlockedCells="1"/>
  <mergeCells count="2">
    <mergeCell ref="C2:D2"/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3:4" ht="15">
      <c r="C2" s="20" t="s">
        <v>325</v>
      </c>
      <c r="D2" s="20"/>
    </row>
    <row r="3" spans="1:4" ht="15">
      <c r="A3" t="s">
        <v>326</v>
      </c>
      <c r="D3" s="5" t="s">
        <v>327</v>
      </c>
    </row>
    <row r="4" spans="1:4" ht="15">
      <c r="A4" t="s">
        <v>328</v>
      </c>
      <c r="D4" s="5" t="s">
        <v>327</v>
      </c>
    </row>
    <row r="5" spans="1:4" ht="15">
      <c r="A5" t="s">
        <v>329</v>
      </c>
      <c r="D5" s="5" t="s">
        <v>330</v>
      </c>
    </row>
    <row r="6" spans="1:4" ht="15">
      <c r="A6" t="s">
        <v>331</v>
      </c>
      <c r="D6" s="5" t="s">
        <v>330</v>
      </c>
    </row>
    <row r="7" spans="1:4" ht="15">
      <c r="A7" t="s">
        <v>332</v>
      </c>
      <c r="D7" s="5" t="s">
        <v>330</v>
      </c>
    </row>
    <row r="8" spans="1:4" ht="15">
      <c r="A8" t="s">
        <v>333</v>
      </c>
      <c r="D8" s="5" t="s">
        <v>330</v>
      </c>
    </row>
    <row r="9" spans="1:4" ht="15">
      <c r="A9" t="s">
        <v>334</v>
      </c>
      <c r="D9" s="5" t="s">
        <v>335</v>
      </c>
    </row>
    <row r="10" spans="1:4" ht="15">
      <c r="A10" t="s">
        <v>336</v>
      </c>
      <c r="D10" s="5" t="s">
        <v>335</v>
      </c>
    </row>
    <row r="11" spans="1:4" ht="15">
      <c r="A11" t="s">
        <v>337</v>
      </c>
      <c r="D11" s="5" t="s">
        <v>335</v>
      </c>
    </row>
    <row r="12" spans="1:4" ht="15">
      <c r="A12" t="s">
        <v>338</v>
      </c>
      <c r="D12" s="5" t="s">
        <v>339</v>
      </c>
    </row>
    <row r="13" spans="1:4" ht="15">
      <c r="A13" t="s">
        <v>340</v>
      </c>
      <c r="D13" s="5" t="s">
        <v>339</v>
      </c>
    </row>
    <row r="14" spans="1:4" ht="15">
      <c r="A14" t="s">
        <v>341</v>
      </c>
      <c r="D14" s="5" t="s">
        <v>339</v>
      </c>
    </row>
    <row r="15" spans="1:4" ht="15">
      <c r="A15" t="s">
        <v>342</v>
      </c>
      <c r="D15" s="5" t="s">
        <v>339</v>
      </c>
    </row>
    <row r="16" spans="1:4" ht="15">
      <c r="A16" t="s">
        <v>343</v>
      </c>
      <c r="D16" s="5" t="s">
        <v>339</v>
      </c>
    </row>
    <row r="17" spans="1:4" ht="15">
      <c r="A17" t="s">
        <v>344</v>
      </c>
      <c r="D17" s="5" t="s">
        <v>345</v>
      </c>
    </row>
    <row r="18" spans="1:4" ht="15">
      <c r="A18" t="s">
        <v>346</v>
      </c>
      <c r="D18" s="5" t="s">
        <v>345</v>
      </c>
    </row>
    <row r="19" spans="1:4" ht="15">
      <c r="A19" t="s">
        <v>347</v>
      </c>
      <c r="D19" s="5" t="s">
        <v>345</v>
      </c>
    </row>
    <row r="20" spans="1:4" ht="15">
      <c r="A20" t="s">
        <v>348</v>
      </c>
      <c r="D20" s="5" t="s">
        <v>345</v>
      </c>
    </row>
    <row r="21" spans="1:4" ht="15">
      <c r="A21" t="s">
        <v>349</v>
      </c>
      <c r="D21" s="5" t="s">
        <v>345</v>
      </c>
    </row>
    <row r="22" spans="1:4" ht="15">
      <c r="A22" t="s">
        <v>350</v>
      </c>
      <c r="D22" s="5" t="s">
        <v>345</v>
      </c>
    </row>
    <row r="23" spans="1:4" ht="15">
      <c r="A23" t="s">
        <v>351</v>
      </c>
      <c r="D23" s="5" t="s">
        <v>345</v>
      </c>
    </row>
    <row r="24" spans="1:4" ht="15">
      <c r="A24" t="s">
        <v>352</v>
      </c>
      <c r="D24" s="5" t="s">
        <v>345</v>
      </c>
    </row>
    <row r="25" spans="1:4" ht="15">
      <c r="A25" t="s">
        <v>353</v>
      </c>
      <c r="D25" s="5" t="s">
        <v>345</v>
      </c>
    </row>
    <row r="26" spans="1:4" ht="15">
      <c r="A26" t="s">
        <v>354</v>
      </c>
      <c r="D26" s="5" t="s">
        <v>345</v>
      </c>
    </row>
    <row r="27" spans="1:4" ht="15">
      <c r="A27" t="s">
        <v>355</v>
      </c>
      <c r="D27" s="5" t="s">
        <v>356</v>
      </c>
    </row>
    <row r="28" spans="1:4" ht="15">
      <c r="A28" t="s">
        <v>357</v>
      </c>
      <c r="D28" s="5" t="s">
        <v>356</v>
      </c>
    </row>
    <row r="29" spans="1:4" ht="15">
      <c r="A29" t="s">
        <v>358</v>
      </c>
      <c r="D29" s="5" t="s">
        <v>356</v>
      </c>
    </row>
    <row r="30" spans="1:4" ht="15">
      <c r="A30" t="s">
        <v>359</v>
      </c>
      <c r="D30" s="5" t="s">
        <v>356</v>
      </c>
    </row>
    <row r="31" spans="1:4" ht="15">
      <c r="A31" t="s">
        <v>360</v>
      </c>
      <c r="D31" s="5" t="s">
        <v>356</v>
      </c>
    </row>
    <row r="32" spans="1:4" ht="15">
      <c r="A32" t="s">
        <v>361</v>
      </c>
      <c r="D32" s="5" t="s">
        <v>356</v>
      </c>
    </row>
    <row r="33" spans="1:4" ht="15">
      <c r="A33" t="s">
        <v>362</v>
      </c>
      <c r="D33" s="5" t="s">
        <v>356</v>
      </c>
    </row>
    <row r="34" spans="1:4" ht="15">
      <c r="A34" t="s">
        <v>363</v>
      </c>
      <c r="D34" s="5" t="s">
        <v>356</v>
      </c>
    </row>
    <row r="35" spans="1:4" ht="15">
      <c r="A35" t="s">
        <v>364</v>
      </c>
      <c r="D35" s="5" t="s">
        <v>356</v>
      </c>
    </row>
    <row r="36" spans="1:4" ht="15">
      <c r="A36" t="s">
        <v>365</v>
      </c>
      <c r="D36" s="5" t="s">
        <v>366</v>
      </c>
    </row>
    <row r="37" spans="1:4" ht="15">
      <c r="A37" t="s">
        <v>367</v>
      </c>
      <c r="D37" s="5" t="s">
        <v>366</v>
      </c>
    </row>
    <row r="38" spans="1:4" ht="15">
      <c r="A38" t="s">
        <v>368</v>
      </c>
      <c r="D38" s="5" t="s">
        <v>366</v>
      </c>
    </row>
    <row r="39" spans="1:4" ht="15">
      <c r="A39" t="s">
        <v>369</v>
      </c>
      <c r="D39" s="5" t="s">
        <v>366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A1" sqref="A1"/>
    </sheetView>
  </sheetViews>
  <sheetFormatPr defaultColWidth="9.140625" defaultRowHeight="15"/>
  <cols>
    <col min="1" max="1" width="84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3:4" ht="15">
      <c r="C2" s="20" t="s">
        <v>325</v>
      </c>
      <c r="D2" s="20"/>
    </row>
    <row r="3" spans="1:4" ht="15">
      <c r="A3" t="s">
        <v>370</v>
      </c>
      <c r="D3" s="5" t="s">
        <v>366</v>
      </c>
    </row>
    <row r="4" spans="1:4" ht="15">
      <c r="A4" t="s">
        <v>371</v>
      </c>
      <c r="D4" s="5" t="s">
        <v>366</v>
      </c>
    </row>
    <row r="5" spans="1:4" ht="15">
      <c r="A5" t="s">
        <v>372</v>
      </c>
      <c r="D5" s="5" t="s">
        <v>366</v>
      </c>
    </row>
    <row r="6" spans="1:4" ht="15">
      <c r="A6" t="s">
        <v>373</v>
      </c>
      <c r="D6" s="5" t="s">
        <v>366</v>
      </c>
    </row>
    <row r="7" spans="1:4" ht="15">
      <c r="A7" t="s">
        <v>374</v>
      </c>
      <c r="D7" s="5" t="s">
        <v>366</v>
      </c>
    </row>
    <row r="8" spans="1:4" ht="15">
      <c r="A8" t="s">
        <v>375</v>
      </c>
      <c r="D8" s="5" t="s">
        <v>366</v>
      </c>
    </row>
    <row r="9" spans="1:4" ht="15">
      <c r="A9" t="s">
        <v>376</v>
      </c>
      <c r="D9" s="5" t="s">
        <v>377</v>
      </c>
    </row>
    <row r="10" spans="1:4" ht="15">
      <c r="A10" t="s">
        <v>378</v>
      </c>
      <c r="D10" s="5" t="s">
        <v>377</v>
      </c>
    </row>
    <row r="11" spans="1:4" ht="15">
      <c r="A11" t="s">
        <v>379</v>
      </c>
      <c r="D11" s="5" t="s">
        <v>377</v>
      </c>
    </row>
    <row r="12" spans="1:4" ht="15">
      <c r="A12" t="s">
        <v>380</v>
      </c>
      <c r="D12" s="5" t="s">
        <v>377</v>
      </c>
    </row>
    <row r="13" spans="1:4" ht="15">
      <c r="A13" t="s">
        <v>381</v>
      </c>
      <c r="D13" s="5" t="s">
        <v>377</v>
      </c>
    </row>
    <row r="14" spans="1:4" ht="15">
      <c r="A14" t="s">
        <v>382</v>
      </c>
      <c r="D14" s="5" t="s">
        <v>377</v>
      </c>
    </row>
    <row r="15" spans="1:4" ht="15">
      <c r="A15" t="s">
        <v>383</v>
      </c>
      <c r="D15" s="5" t="s">
        <v>377</v>
      </c>
    </row>
    <row r="16" spans="1:4" ht="15">
      <c r="A16" t="s">
        <v>384</v>
      </c>
      <c r="D16" s="5" t="s">
        <v>377</v>
      </c>
    </row>
    <row r="17" spans="1:4" ht="15">
      <c r="A17" t="s">
        <v>385</v>
      </c>
      <c r="D17" s="5" t="s">
        <v>386</v>
      </c>
    </row>
    <row r="18" spans="1:4" ht="15">
      <c r="A18" t="s">
        <v>387</v>
      </c>
      <c r="D18" s="5" t="s">
        <v>386</v>
      </c>
    </row>
    <row r="19" spans="1:4" ht="15">
      <c r="A19" t="s">
        <v>388</v>
      </c>
      <c r="D19" s="5" t="s">
        <v>386</v>
      </c>
    </row>
    <row r="20" spans="1:4" ht="15">
      <c r="A20" t="s">
        <v>389</v>
      </c>
      <c r="D20" s="5" t="s">
        <v>386</v>
      </c>
    </row>
    <row r="21" spans="1:4" ht="15">
      <c r="A21" t="s">
        <v>390</v>
      </c>
      <c r="D21" s="5" t="s">
        <v>386</v>
      </c>
    </row>
    <row r="22" spans="1:4" ht="15">
      <c r="A22" t="s">
        <v>391</v>
      </c>
      <c r="D22" s="5" t="s">
        <v>386</v>
      </c>
    </row>
    <row r="23" spans="1:4" ht="15">
      <c r="A23" t="s">
        <v>392</v>
      </c>
      <c r="D23" s="5" t="s">
        <v>386</v>
      </c>
    </row>
    <row r="24" spans="1:4" ht="15">
      <c r="A24" t="s">
        <v>393</v>
      </c>
      <c r="D24" s="5" t="s">
        <v>386</v>
      </c>
    </row>
    <row r="25" spans="1:4" ht="15">
      <c r="A25" t="s">
        <v>394</v>
      </c>
      <c r="D25" s="5" t="s">
        <v>395</v>
      </c>
    </row>
    <row r="26" spans="1:4" ht="15">
      <c r="A26" t="s">
        <v>396</v>
      </c>
      <c r="D26" s="5" t="s">
        <v>395</v>
      </c>
    </row>
    <row r="27" spans="1:4" ht="15">
      <c r="A27" t="s">
        <v>397</v>
      </c>
      <c r="D27" s="5" t="s">
        <v>395</v>
      </c>
    </row>
    <row r="28" spans="1:4" ht="15">
      <c r="A28" t="s">
        <v>398</v>
      </c>
      <c r="D28" s="5" t="s">
        <v>395</v>
      </c>
    </row>
    <row r="29" spans="1:4" ht="15">
      <c r="A29" t="s">
        <v>399</v>
      </c>
      <c r="D29" s="5" t="s">
        <v>395</v>
      </c>
    </row>
    <row r="30" spans="1:4" ht="15">
      <c r="A30" t="s">
        <v>400</v>
      </c>
      <c r="D30" s="5" t="s">
        <v>395</v>
      </c>
    </row>
    <row r="31" spans="1:4" ht="15">
      <c r="A31" t="s">
        <v>401</v>
      </c>
      <c r="D31" s="5" t="s">
        <v>395</v>
      </c>
    </row>
    <row r="32" spans="1:4" ht="15">
      <c r="A32" t="s">
        <v>402</v>
      </c>
      <c r="D32" s="5" t="s">
        <v>395</v>
      </c>
    </row>
    <row r="33" spans="1:4" ht="15">
      <c r="A33" t="s">
        <v>403</v>
      </c>
      <c r="D33" s="5" t="s">
        <v>395</v>
      </c>
    </row>
    <row r="34" spans="1:4" ht="15">
      <c r="A34" t="s">
        <v>404</v>
      </c>
      <c r="D34" s="5" t="s">
        <v>405</v>
      </c>
    </row>
    <row r="35" spans="1:4" ht="15">
      <c r="A35" t="s">
        <v>406</v>
      </c>
      <c r="D35" s="5" t="s">
        <v>405</v>
      </c>
    </row>
    <row r="36" spans="1:4" ht="15">
      <c r="A36" t="s">
        <v>407</v>
      </c>
      <c r="D36" s="5" t="s">
        <v>405</v>
      </c>
    </row>
    <row r="37" spans="1:4" ht="15">
      <c r="A37" t="s">
        <v>408</v>
      </c>
      <c r="D37" s="5" t="s">
        <v>405</v>
      </c>
    </row>
    <row r="38" spans="1:4" ht="15">
      <c r="A38" t="s">
        <v>409</v>
      </c>
      <c r="D38" s="5" t="s">
        <v>405</v>
      </c>
    </row>
    <row r="39" spans="1:4" ht="15">
      <c r="A39" t="s">
        <v>410</v>
      </c>
      <c r="D39" s="5" t="s">
        <v>405</v>
      </c>
    </row>
    <row r="40" spans="1:4" ht="15">
      <c r="A40" t="s">
        <v>411</v>
      </c>
      <c r="D40" s="5" t="s">
        <v>412</v>
      </c>
    </row>
    <row r="41" spans="1:4" ht="15">
      <c r="A41" t="s">
        <v>413</v>
      </c>
      <c r="D41" s="5" t="s">
        <v>412</v>
      </c>
    </row>
    <row r="42" spans="1:4" ht="15">
      <c r="A42" t="s">
        <v>414</v>
      </c>
      <c r="D42" s="5" t="s">
        <v>412</v>
      </c>
    </row>
    <row r="43" spans="1:4" ht="15">
      <c r="A43" t="s">
        <v>415</v>
      </c>
      <c r="D43" s="5" t="s">
        <v>412</v>
      </c>
    </row>
    <row r="44" spans="1:4" ht="15">
      <c r="A44" t="s">
        <v>416</v>
      </c>
      <c r="D44" s="5" t="s">
        <v>412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3:4" ht="15">
      <c r="C2" s="20" t="s">
        <v>325</v>
      </c>
      <c r="D2" s="20"/>
    </row>
    <row r="3" spans="1:4" ht="15">
      <c r="A3" t="s">
        <v>417</v>
      </c>
      <c r="D3" s="5" t="s">
        <v>418</v>
      </c>
    </row>
    <row r="4" spans="1:4" ht="15">
      <c r="A4" t="s">
        <v>419</v>
      </c>
      <c r="D4" s="5" t="s">
        <v>418</v>
      </c>
    </row>
    <row r="5" spans="1:4" ht="15">
      <c r="A5" t="s">
        <v>420</v>
      </c>
      <c r="D5" s="5" t="s">
        <v>418</v>
      </c>
    </row>
    <row r="6" spans="1:4" ht="15">
      <c r="A6" t="s">
        <v>421</v>
      </c>
      <c r="D6" s="5" t="s">
        <v>418</v>
      </c>
    </row>
    <row r="7" spans="1:4" ht="15">
      <c r="A7" t="s">
        <v>422</v>
      </c>
      <c r="D7" s="5" t="s">
        <v>418</v>
      </c>
    </row>
    <row r="8" spans="1:4" ht="15">
      <c r="A8" t="s">
        <v>423</v>
      </c>
      <c r="D8" s="5" t="s">
        <v>424</v>
      </c>
    </row>
    <row r="9" spans="1:4" ht="15">
      <c r="A9" t="s">
        <v>425</v>
      </c>
      <c r="D9" s="5" t="s">
        <v>424</v>
      </c>
    </row>
    <row r="10" spans="1:4" ht="15">
      <c r="A10" t="s">
        <v>426</v>
      </c>
      <c r="D10" s="5" t="s">
        <v>424</v>
      </c>
    </row>
    <row r="11" spans="1:4" ht="15">
      <c r="A11" t="s">
        <v>427</v>
      </c>
      <c r="D11" s="5" t="s">
        <v>424</v>
      </c>
    </row>
    <row r="12" spans="1:4" ht="15">
      <c r="A12" t="s">
        <v>428</v>
      </c>
      <c r="D12" s="5" t="s">
        <v>424</v>
      </c>
    </row>
    <row r="13" spans="1:4" ht="15">
      <c r="A13" t="s">
        <v>429</v>
      </c>
      <c r="D13" s="5" t="s">
        <v>424</v>
      </c>
    </row>
    <row r="14" spans="1:4" ht="15">
      <c r="A14" t="s">
        <v>430</v>
      </c>
      <c r="D14" s="5" t="s">
        <v>424</v>
      </c>
    </row>
    <row r="15" spans="1:4" ht="15">
      <c r="A15" t="s">
        <v>431</v>
      </c>
      <c r="D15" s="5" t="s">
        <v>424</v>
      </c>
    </row>
    <row r="16" spans="1:4" ht="15">
      <c r="A16" t="s">
        <v>432</v>
      </c>
      <c r="D16" s="5" t="s">
        <v>433</v>
      </c>
    </row>
    <row r="17" spans="1:4" ht="15">
      <c r="A17" t="s">
        <v>434</v>
      </c>
      <c r="D17" s="5" t="s">
        <v>435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8" ht="15">
      <c r="A4" s="2" t="s">
        <v>1</v>
      </c>
      <c r="C4" s="3" t="s">
        <v>2</v>
      </c>
      <c r="D4" s="3"/>
      <c r="G4" s="3" t="s">
        <v>3</v>
      </c>
      <c r="H4" s="3"/>
    </row>
    <row r="5" spans="1:8" ht="15">
      <c r="A5" t="s">
        <v>0</v>
      </c>
      <c r="C5" s="4">
        <v>3997</v>
      </c>
      <c r="D5" s="4"/>
      <c r="G5" s="4">
        <v>3509</v>
      </c>
      <c r="H5" s="4"/>
    </row>
    <row r="6" spans="1:8" ht="15">
      <c r="A6" t="s">
        <v>4</v>
      </c>
      <c r="D6" s="5" t="s">
        <v>5</v>
      </c>
      <c r="H6" s="5" t="s">
        <v>5</v>
      </c>
    </row>
    <row r="7" spans="1:8" ht="15">
      <c r="A7" t="s">
        <v>6</v>
      </c>
      <c r="D7" s="6">
        <v>302</v>
      </c>
      <c r="H7" s="6">
        <v>285</v>
      </c>
    </row>
    <row r="8" spans="1:8" ht="15">
      <c r="A8" t="s">
        <v>7</v>
      </c>
      <c r="D8" s="5" t="s">
        <v>5</v>
      </c>
      <c r="H8" s="5" t="s">
        <v>5</v>
      </c>
    </row>
    <row r="9" spans="1:9" ht="15">
      <c r="A9" s="2" t="s">
        <v>8</v>
      </c>
      <c r="C9" s="7">
        <v>4299</v>
      </c>
      <c r="D9" s="7"/>
      <c r="E9" s="2"/>
      <c r="G9" s="7">
        <v>3794</v>
      </c>
      <c r="H9" s="7"/>
      <c r="I9" s="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12" ht="39.75" customHeight="1">
      <c r="A4" s="2" t="s">
        <v>30</v>
      </c>
      <c r="C4" s="11" t="s">
        <v>31</v>
      </c>
      <c r="D4" s="11"/>
      <c r="G4" s="11" t="s">
        <v>32</v>
      </c>
      <c r="H4" s="11"/>
      <c r="K4" s="11" t="s">
        <v>33</v>
      </c>
      <c r="L4" s="11"/>
    </row>
    <row r="5" spans="1:12" ht="15">
      <c r="A5" s="2" t="s">
        <v>34</v>
      </c>
      <c r="C5" s="4">
        <v>1077000</v>
      </c>
      <c r="D5" s="4"/>
      <c r="G5" s="4">
        <v>1077000</v>
      </c>
      <c r="H5" s="4"/>
      <c r="L5" s="5" t="s">
        <v>5</v>
      </c>
    </row>
    <row r="6" spans="1:12" ht="15">
      <c r="A6" s="2" t="s">
        <v>35</v>
      </c>
      <c r="C6" s="4">
        <v>450000</v>
      </c>
      <c r="D6" s="4"/>
      <c r="G6" s="4">
        <v>575000</v>
      </c>
      <c r="H6" s="4"/>
      <c r="L6" s="5" t="s">
        <v>36</v>
      </c>
    </row>
    <row r="7" spans="1:12" ht="15">
      <c r="A7" s="2" t="s">
        <v>37</v>
      </c>
      <c r="C7" s="4">
        <v>850000</v>
      </c>
      <c r="D7" s="4"/>
      <c r="G7" s="4">
        <v>850000</v>
      </c>
      <c r="H7" s="4"/>
      <c r="L7" s="5" t="s">
        <v>5</v>
      </c>
    </row>
    <row r="8" spans="1:12" ht="15">
      <c r="A8" s="2" t="s">
        <v>38</v>
      </c>
      <c r="C8" s="4">
        <v>579000</v>
      </c>
      <c r="D8" s="4"/>
      <c r="G8" s="4">
        <v>579000</v>
      </c>
      <c r="H8" s="4"/>
      <c r="L8" s="5" t="s">
        <v>5</v>
      </c>
    </row>
    <row r="9" spans="1:12" ht="15">
      <c r="A9" s="2" t="s">
        <v>39</v>
      </c>
      <c r="C9" s="4">
        <v>485000</v>
      </c>
      <c r="D9" s="4"/>
      <c r="G9" s="4">
        <v>485000</v>
      </c>
      <c r="H9" s="4"/>
      <c r="L9" s="5" t="s">
        <v>5</v>
      </c>
    </row>
  </sheetData>
  <sheetProtection selectLockedCells="1" selectUnlockedCells="1"/>
  <mergeCells count="14">
    <mergeCell ref="A2:F2"/>
    <mergeCell ref="C4:D4"/>
    <mergeCell ref="G4:H4"/>
    <mergeCell ref="K4:L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24" ht="39.75" customHeight="1">
      <c r="A4" s="2" t="s">
        <v>41</v>
      </c>
      <c r="C4" s="3" t="s">
        <v>42</v>
      </c>
      <c r="D4" s="3"/>
      <c r="G4" s="3" t="s">
        <v>43</v>
      </c>
      <c r="H4" s="3"/>
      <c r="K4" s="3" t="s">
        <v>44</v>
      </c>
      <c r="L4" s="3"/>
      <c r="O4" s="3" t="s">
        <v>45</v>
      </c>
      <c r="P4" s="3"/>
      <c r="S4" s="3" t="s">
        <v>46</v>
      </c>
      <c r="T4" s="3"/>
      <c r="W4" s="11" t="s">
        <v>47</v>
      </c>
      <c r="X4" s="11"/>
    </row>
    <row r="5" spans="1:24" ht="15">
      <c r="A5" t="s">
        <v>48</v>
      </c>
      <c r="D5" s="5" t="s">
        <v>49</v>
      </c>
      <c r="G5" s="12" t="s">
        <v>50</v>
      </c>
      <c r="H5" s="12"/>
      <c r="K5" s="12" t="s">
        <v>51</v>
      </c>
      <c r="L5" s="12"/>
      <c r="O5" s="12" t="s">
        <v>52</v>
      </c>
      <c r="P5" s="12"/>
      <c r="S5" s="12" t="s">
        <v>53</v>
      </c>
      <c r="T5" s="12"/>
      <c r="X5" s="5" t="s">
        <v>54</v>
      </c>
    </row>
    <row r="6" spans="1:24" ht="15">
      <c r="A6" t="s">
        <v>55</v>
      </c>
      <c r="D6" s="5" t="s">
        <v>56</v>
      </c>
      <c r="G6" s="12" t="s">
        <v>57</v>
      </c>
      <c r="H6" s="12"/>
      <c r="K6" s="12" t="s">
        <v>58</v>
      </c>
      <c r="L6" s="12"/>
      <c r="O6" s="12" t="s">
        <v>59</v>
      </c>
      <c r="P6" s="12"/>
      <c r="S6" s="12" t="s">
        <v>60</v>
      </c>
      <c r="T6" s="12"/>
      <c r="X6" s="5" t="s">
        <v>61</v>
      </c>
    </row>
    <row r="7" spans="1:24" ht="15">
      <c r="A7" s="2" t="s">
        <v>62</v>
      </c>
      <c r="X7" s="5" t="s">
        <v>63</v>
      </c>
    </row>
  </sheetData>
  <sheetProtection selectLockedCells="1" selectUnlockedCells="1"/>
  <mergeCells count="15">
    <mergeCell ref="A2:F2"/>
    <mergeCell ref="C4:D4"/>
    <mergeCell ref="G4:H4"/>
    <mergeCell ref="K4:L4"/>
    <mergeCell ref="O4:P4"/>
    <mergeCell ref="S4:T4"/>
    <mergeCell ref="W4:X4"/>
    <mergeCell ref="G5:H5"/>
    <mergeCell ref="K5:L5"/>
    <mergeCell ref="O5:P5"/>
    <mergeCell ref="S5:T5"/>
    <mergeCell ref="G6:H6"/>
    <mergeCell ref="K6:L6"/>
    <mergeCell ref="O6:P6"/>
    <mergeCell ref="S6:T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R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4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4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44" ht="39.75" customHeight="1">
      <c r="A2" s="2" t="s">
        <v>64</v>
      </c>
      <c r="C2" s="3" t="s">
        <v>65</v>
      </c>
      <c r="D2" s="3"/>
      <c r="G2" s="13"/>
      <c r="H2" s="13"/>
      <c r="K2" s="11" t="s">
        <v>66</v>
      </c>
      <c r="L2" s="11"/>
      <c r="O2" s="13"/>
      <c r="P2" s="13"/>
      <c r="S2" s="11" t="s">
        <v>67</v>
      </c>
      <c r="T2" s="11"/>
      <c r="W2" s="13"/>
      <c r="X2" s="13"/>
      <c r="AA2" s="3" t="s">
        <v>68</v>
      </c>
      <c r="AB2" s="3"/>
      <c r="AE2" s="11" t="s">
        <v>69</v>
      </c>
      <c r="AF2" s="11"/>
      <c r="AI2" s="11" t="s">
        <v>70</v>
      </c>
      <c r="AJ2" s="11"/>
      <c r="AM2" s="13"/>
      <c r="AN2" s="13"/>
      <c r="AQ2" s="11" t="s">
        <v>71</v>
      </c>
      <c r="AR2" s="11"/>
    </row>
    <row r="3" spans="1:44" ht="15">
      <c r="A3" s="2" t="s">
        <v>34</v>
      </c>
      <c r="D3" s="6">
        <v>1077000</v>
      </c>
      <c r="H3" s="5" t="s">
        <v>72</v>
      </c>
      <c r="L3" s="5" t="s">
        <v>73</v>
      </c>
      <c r="P3" s="5" t="e">
        <f aca="true" t="shared" si="0" ref="P3:P7">#N/A</f>
        <v>#N/A</v>
      </c>
      <c r="T3" s="6">
        <v>1346250</v>
      </c>
      <c r="X3" s="5" t="s">
        <v>72</v>
      </c>
      <c r="AB3" s="5" t="s">
        <v>63</v>
      </c>
      <c r="AF3" s="6">
        <v>1642425</v>
      </c>
      <c r="AJ3" s="5" t="s">
        <v>74</v>
      </c>
      <c r="AN3" s="5" t="e">
        <f aca="true" t="shared" si="1" ref="AN3:AN7">#N/A</f>
        <v>#N/A</v>
      </c>
      <c r="AR3" s="6">
        <v>1806668</v>
      </c>
    </row>
    <row r="4" spans="1:44" ht="15">
      <c r="A4" s="2" t="s">
        <v>75</v>
      </c>
      <c r="D4" s="6">
        <v>575000</v>
      </c>
      <c r="H4" s="5" t="s">
        <v>72</v>
      </c>
      <c r="L4" s="5" t="s">
        <v>76</v>
      </c>
      <c r="P4" s="5" t="e">
        <f t="shared" si="0"/>
        <v>#N/A</v>
      </c>
      <c r="T4" s="6">
        <v>431250</v>
      </c>
      <c r="X4" s="5" t="s">
        <v>72</v>
      </c>
      <c r="AB4" s="5" t="s">
        <v>63</v>
      </c>
      <c r="AF4" s="6">
        <v>526125</v>
      </c>
      <c r="AJ4" s="5" t="s">
        <v>77</v>
      </c>
      <c r="AN4" s="5" t="e">
        <f t="shared" si="1"/>
        <v>#N/A</v>
      </c>
      <c r="AR4" s="6">
        <v>526125</v>
      </c>
    </row>
    <row r="5" spans="1:44" ht="15">
      <c r="A5" s="2" t="s">
        <v>37</v>
      </c>
      <c r="D5" s="6">
        <v>850000</v>
      </c>
      <c r="H5" s="5" t="s">
        <v>72</v>
      </c>
      <c r="L5" s="5" t="s">
        <v>77</v>
      </c>
      <c r="P5" s="5" t="e">
        <f t="shared" si="0"/>
        <v>#N/A</v>
      </c>
      <c r="T5" s="6">
        <v>850000</v>
      </c>
      <c r="X5" s="5" t="s">
        <v>72</v>
      </c>
      <c r="AB5" s="5" t="s">
        <v>63</v>
      </c>
      <c r="AF5" s="6">
        <v>1037000</v>
      </c>
      <c r="AJ5" s="5" t="s">
        <v>78</v>
      </c>
      <c r="AN5" s="5" t="e">
        <f t="shared" si="1"/>
        <v>#N/A</v>
      </c>
      <c r="AR5" s="6">
        <v>1088850</v>
      </c>
    </row>
    <row r="6" spans="1:44" ht="15">
      <c r="A6" s="2" t="s">
        <v>38</v>
      </c>
      <c r="D6" s="6">
        <v>579000</v>
      </c>
      <c r="H6" s="5" t="s">
        <v>72</v>
      </c>
      <c r="L6" s="5" t="s">
        <v>79</v>
      </c>
      <c r="P6" s="5" t="e">
        <f t="shared" si="0"/>
        <v>#N/A</v>
      </c>
      <c r="T6" s="6">
        <v>463200</v>
      </c>
      <c r="X6" s="5" t="s">
        <v>72</v>
      </c>
      <c r="AB6" s="5" t="s">
        <v>63</v>
      </c>
      <c r="AF6" s="6">
        <v>565104</v>
      </c>
      <c r="AJ6" s="5" t="s">
        <v>74</v>
      </c>
      <c r="AN6" s="5" t="e">
        <f t="shared" si="1"/>
        <v>#N/A</v>
      </c>
      <c r="AR6" s="6">
        <v>621614</v>
      </c>
    </row>
    <row r="7" spans="1:44" ht="15">
      <c r="A7" s="2" t="s">
        <v>39</v>
      </c>
      <c r="D7" s="6">
        <v>485000</v>
      </c>
      <c r="H7" s="5" t="s">
        <v>72</v>
      </c>
      <c r="L7" s="5" t="s">
        <v>80</v>
      </c>
      <c r="P7" s="5" t="e">
        <f t="shared" si="0"/>
        <v>#N/A</v>
      </c>
      <c r="T7" s="6">
        <v>339500</v>
      </c>
      <c r="X7" s="5" t="s">
        <v>72</v>
      </c>
      <c r="AB7" s="5" t="s">
        <v>63</v>
      </c>
      <c r="AF7" s="6">
        <v>414190</v>
      </c>
      <c r="AJ7" s="5" t="s">
        <v>74</v>
      </c>
      <c r="AN7" s="5" t="e">
        <f t="shared" si="1"/>
        <v>#N/A</v>
      </c>
      <c r="AR7" s="6">
        <v>455609</v>
      </c>
    </row>
  </sheetData>
  <sheetProtection selectLockedCells="1" selectUnlockedCells="1"/>
  <mergeCells count="11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AQ2:AR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3" ht="39.75" customHeight="1">
      <c r="A2" s="2" t="s">
        <v>81</v>
      </c>
      <c r="C2" s="8" t="s">
        <v>82</v>
      </c>
    </row>
    <row r="3" spans="1:3" ht="15">
      <c r="A3" s="2" t="s">
        <v>34</v>
      </c>
      <c r="C3" s="6">
        <v>7000000</v>
      </c>
    </row>
    <row r="4" spans="1:3" ht="15">
      <c r="A4" s="2" t="s">
        <v>75</v>
      </c>
      <c r="C4" s="6">
        <v>1200000</v>
      </c>
    </row>
    <row r="5" spans="1:3" ht="15">
      <c r="A5" s="2" t="s">
        <v>37</v>
      </c>
      <c r="C5" s="6">
        <v>3000000</v>
      </c>
    </row>
    <row r="6" spans="1:3" ht="15">
      <c r="A6" s="2" t="s">
        <v>38</v>
      </c>
      <c r="C6" s="6">
        <v>3450000</v>
      </c>
    </row>
    <row r="7" spans="1:3" ht="15">
      <c r="A7" s="2" t="s">
        <v>39</v>
      </c>
      <c r="C7" s="6">
        <v>1000000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0.7109375" style="0" customWidth="1"/>
    <col min="6" max="16384" width="8.7109375" style="0" customWidth="1"/>
  </cols>
  <sheetData>
    <row r="2" spans="1:5" ht="39.75" customHeight="1">
      <c r="A2" t="s">
        <v>83</v>
      </c>
      <c r="C2" s="14" t="s">
        <v>84</v>
      </c>
      <c r="E2" s="14" t="s">
        <v>85</v>
      </c>
    </row>
    <row r="3" spans="1:5" ht="15">
      <c r="A3" s="2" t="s">
        <v>43</v>
      </c>
      <c r="C3" s="5" t="s">
        <v>86</v>
      </c>
      <c r="E3" s="5" t="s">
        <v>87</v>
      </c>
    </row>
    <row r="4" spans="1:5" ht="15">
      <c r="A4" s="2" t="s">
        <v>44</v>
      </c>
      <c r="C4" s="5" t="s">
        <v>88</v>
      </c>
      <c r="E4" s="5" t="s">
        <v>77</v>
      </c>
    </row>
    <row r="5" spans="1:5" ht="15">
      <c r="A5" s="2" t="s">
        <v>45</v>
      </c>
      <c r="C5" s="5" t="s">
        <v>89</v>
      </c>
      <c r="E5" s="5" t="s">
        <v>90</v>
      </c>
    </row>
    <row r="6" spans="1:5" ht="15">
      <c r="A6" s="2" t="s">
        <v>91</v>
      </c>
      <c r="C6" s="5" t="s">
        <v>5</v>
      </c>
      <c r="E6" s="5" t="s">
        <v>77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2024-04-05T20:12:46Z</dcterms:created>
  <dcterms:modified xsi:type="dcterms:W3CDTF">2024-04-05T20:12:46Z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